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ny\Desktop\"/>
    </mc:Choice>
  </mc:AlternateContent>
  <bookViews>
    <workbookView xWindow="0" yWindow="60" windowWidth="14376" windowHeight="7488"/>
  </bookViews>
  <sheets>
    <sheet name="Sheet1" sheetId="1" r:id="rId1"/>
    <sheet name="Sheet3" sheetId="3" r:id="rId2"/>
    <sheet name="Sheet4" sheetId="4" r:id="rId3"/>
  </sheets>
  <calcPr calcId="152511"/>
</workbook>
</file>

<file path=xl/calcChain.xml><?xml version="1.0" encoding="utf-8"?>
<calcChain xmlns="http://schemas.openxmlformats.org/spreadsheetml/2006/main">
  <c r="K40" i="1" l="1"/>
  <c r="L40" i="1" s="1"/>
  <c r="K22" i="1" l="1"/>
  <c r="L22" i="1" s="1"/>
  <c r="K36" i="1"/>
  <c r="L36" i="1" s="1"/>
  <c r="K237" i="1"/>
  <c r="L237" i="1" s="1"/>
  <c r="K49" i="1"/>
  <c r="L49" i="1" s="1"/>
  <c r="K12" i="1"/>
  <c r="L12" i="1" s="1"/>
  <c r="K175" i="1"/>
  <c r="L175" i="1" s="1"/>
  <c r="K221" i="1"/>
  <c r="L221" i="1" s="1"/>
  <c r="K106" i="1"/>
  <c r="L106" i="1" s="1"/>
  <c r="K30" i="1"/>
  <c r="L30" i="1" s="1"/>
  <c r="K27" i="1"/>
  <c r="L27" i="1" s="1"/>
  <c r="K271" i="1"/>
  <c r="L271" i="1" s="1"/>
  <c r="K264" i="1"/>
  <c r="L264" i="1" s="1"/>
  <c r="K277" i="1"/>
  <c r="L277" i="1" s="1"/>
  <c r="K10" i="1"/>
  <c r="L10" i="1" s="1"/>
  <c r="K21" i="1"/>
  <c r="L21" i="1" s="1"/>
  <c r="K110" i="1"/>
  <c r="L110" i="1" s="1"/>
  <c r="K246" i="1"/>
  <c r="L246" i="1" s="1"/>
  <c r="K186" i="1"/>
  <c r="L186" i="1" s="1"/>
  <c r="K199" i="1"/>
  <c r="L199" i="1" s="1"/>
  <c r="K13" i="1"/>
  <c r="L13" i="1" s="1"/>
  <c r="K134" i="1"/>
  <c r="L134" i="1" s="1"/>
  <c r="K47" i="1"/>
  <c r="L47" i="1" s="1"/>
  <c r="K164" i="1"/>
  <c r="L164" i="1" s="1"/>
  <c r="K153" i="1"/>
  <c r="L153" i="1" s="1"/>
  <c r="K115" i="1"/>
  <c r="L115" i="1" s="1"/>
  <c r="K187" i="1"/>
  <c r="L187" i="1" s="1"/>
  <c r="K131" i="1"/>
  <c r="L131" i="1" s="1"/>
  <c r="K184" i="1"/>
  <c r="L184" i="1" s="1"/>
  <c r="K14" i="1"/>
  <c r="L14" i="1" s="1"/>
  <c r="K158" i="1"/>
  <c r="L158" i="1" s="1"/>
  <c r="K193" i="1"/>
  <c r="L193" i="1" s="1"/>
  <c r="K97" i="1"/>
  <c r="L97" i="1" s="1"/>
  <c r="K147" i="1"/>
  <c r="L147" i="1" s="1"/>
  <c r="K251" i="1"/>
  <c r="L251" i="1" s="1"/>
  <c r="K119" i="1"/>
  <c r="L119" i="1" s="1"/>
  <c r="K101" i="1"/>
  <c r="L101" i="1" s="1"/>
  <c r="K252" i="1"/>
  <c r="L252" i="1" s="1"/>
  <c r="K203" i="1"/>
  <c r="L203" i="1" s="1"/>
  <c r="K253" i="1"/>
  <c r="L253" i="1" s="1"/>
  <c r="K34" i="1"/>
  <c r="L34" i="1" s="1"/>
  <c r="K151" i="1"/>
  <c r="L151" i="1" s="1"/>
  <c r="K254" i="1"/>
  <c r="L254" i="1" s="1"/>
  <c r="K255" i="1"/>
  <c r="L255" i="1" s="1"/>
  <c r="K48" i="1"/>
  <c r="L48" i="1" s="1"/>
  <c r="K256" i="1"/>
  <c r="L256" i="1" s="1"/>
  <c r="K78" i="1"/>
  <c r="L78" i="1" s="1"/>
  <c r="K257" i="1"/>
  <c r="L257" i="1" s="1"/>
  <c r="K130" i="1"/>
  <c r="L130" i="1" s="1"/>
  <c r="K117" i="1"/>
  <c r="L117" i="1" s="1"/>
  <c r="K29" i="1"/>
  <c r="L29" i="1" s="1"/>
  <c r="K2" i="1"/>
  <c r="L2" i="1" s="1"/>
  <c r="K258" i="1"/>
  <c r="L258" i="1" s="1"/>
  <c r="K259" i="1"/>
  <c r="L259" i="1" s="1"/>
  <c r="K260" i="1"/>
  <c r="L260" i="1" s="1"/>
  <c r="K103" i="1"/>
  <c r="L103" i="1" s="1"/>
  <c r="K177" i="1"/>
  <c r="L177" i="1" s="1"/>
  <c r="K118" i="1"/>
  <c r="L118" i="1" s="1"/>
  <c r="K261" i="1"/>
  <c r="L261" i="1" s="1"/>
  <c r="K218" i="1"/>
  <c r="L218" i="1" s="1"/>
  <c r="K223" i="1"/>
  <c r="L223" i="1" s="1"/>
  <c r="K121" i="1"/>
  <c r="L121" i="1" s="1"/>
  <c r="K39" i="1"/>
  <c r="L39" i="1" s="1"/>
  <c r="K167" i="1"/>
  <c r="L167" i="1" s="1"/>
  <c r="K77" i="1"/>
  <c r="L77" i="1" s="1"/>
  <c r="K142" i="1"/>
  <c r="L142" i="1" s="1"/>
  <c r="K61" i="1"/>
  <c r="L61" i="1" s="1"/>
  <c r="K224" i="1"/>
  <c r="L224" i="1" s="1"/>
  <c r="K108" i="1"/>
  <c r="L108" i="1" s="1"/>
  <c r="K4" i="1"/>
  <c r="L4" i="1" s="1"/>
  <c r="K155" i="1"/>
  <c r="L155" i="1" s="1"/>
  <c r="K148" i="1"/>
  <c r="L148" i="1" s="1"/>
  <c r="K63" i="1"/>
  <c r="L63" i="1" s="1"/>
  <c r="K205" i="1"/>
  <c r="L205" i="1" s="1"/>
  <c r="K85" i="1"/>
  <c r="L85" i="1" s="1"/>
  <c r="K5" i="1"/>
  <c r="L5" i="1" s="1"/>
  <c r="K190" i="1"/>
  <c r="L190" i="1" s="1"/>
  <c r="K225" i="1"/>
  <c r="L225" i="1" s="1"/>
  <c r="K169" i="1"/>
  <c r="L169" i="1" s="1"/>
  <c r="K133" i="1"/>
  <c r="L133" i="1" s="1"/>
  <c r="K120" i="1"/>
  <c r="L120" i="1" s="1"/>
  <c r="K226" i="1"/>
  <c r="L226" i="1" s="1"/>
  <c r="K227" i="1"/>
  <c r="L227" i="1" s="1"/>
  <c r="K194" i="1"/>
  <c r="L194" i="1" s="1"/>
  <c r="K206" i="1"/>
  <c r="L206" i="1" s="1"/>
  <c r="K112" i="1"/>
  <c r="L112" i="1" s="1"/>
  <c r="K207" i="1"/>
  <c r="L207" i="1" s="1"/>
  <c r="K53" i="1"/>
  <c r="L53" i="1" s="1"/>
  <c r="K137" i="1"/>
  <c r="L137" i="1" s="1"/>
  <c r="K208" i="1"/>
  <c r="L208" i="1" s="1"/>
  <c r="K209" i="1"/>
  <c r="L209" i="1" s="1"/>
  <c r="K100" i="1"/>
  <c r="L100" i="1" s="1"/>
  <c r="K111" i="1"/>
  <c r="L111" i="1" s="1"/>
  <c r="K54" i="1"/>
  <c r="L54" i="1" s="1"/>
  <c r="K135" i="1"/>
  <c r="L135" i="1" s="1"/>
  <c r="K129" i="1"/>
  <c r="L129" i="1" s="1"/>
  <c r="K262" i="1"/>
  <c r="L262" i="1" s="1"/>
  <c r="K51" i="1"/>
  <c r="L51" i="1" s="1"/>
  <c r="K81" i="1"/>
  <c r="L81" i="1" s="1"/>
  <c r="K238" i="1"/>
  <c r="L238" i="1" s="1"/>
  <c r="K263" i="1"/>
  <c r="L263" i="1" s="1"/>
  <c r="K196" i="1"/>
  <c r="L196" i="1" s="1"/>
  <c r="K210" i="1"/>
  <c r="L210" i="1" s="1"/>
  <c r="K230" i="1"/>
  <c r="L230" i="1" s="1"/>
  <c r="K113" i="1"/>
  <c r="L113" i="1" s="1"/>
  <c r="K114" i="1"/>
  <c r="L114" i="1" s="1"/>
  <c r="K82" i="1"/>
  <c r="L82" i="1" s="1"/>
  <c r="K228" i="1"/>
  <c r="L228" i="1" s="1"/>
  <c r="K152" i="1"/>
  <c r="L152" i="1" s="1"/>
  <c r="K229" i="1"/>
  <c r="L229" i="1" s="1"/>
  <c r="K273" i="1"/>
  <c r="L273" i="1" s="1"/>
  <c r="K197" i="1"/>
  <c r="L197" i="1" s="1"/>
  <c r="K278" i="1"/>
  <c r="L278" i="1" s="1"/>
  <c r="K191" i="1"/>
  <c r="L191" i="1" s="1"/>
  <c r="K265" i="1"/>
  <c r="L265" i="1" s="1"/>
  <c r="K174" i="1"/>
  <c r="L174" i="1" s="1"/>
  <c r="K239" i="1"/>
  <c r="L239" i="1" s="1"/>
  <c r="K235" i="1"/>
  <c r="L235" i="1" s="1"/>
  <c r="K84" i="1"/>
  <c r="L84" i="1" s="1"/>
  <c r="K279" i="1"/>
  <c r="L279" i="1" s="1"/>
  <c r="K70" i="1"/>
  <c r="L70" i="1" s="1"/>
  <c r="K234" i="1"/>
  <c r="L234" i="1" s="1"/>
  <c r="K172" i="1"/>
  <c r="L172" i="1" s="1"/>
  <c r="K212" i="1"/>
  <c r="L212" i="1" s="1"/>
  <c r="K86" i="1"/>
  <c r="L86" i="1" s="1"/>
  <c r="K102" i="1"/>
  <c r="L102" i="1" s="1"/>
  <c r="K280" i="1"/>
  <c r="L280" i="1" s="1"/>
  <c r="K281" i="1"/>
  <c r="L281" i="1" s="1"/>
  <c r="K56" i="1"/>
  <c r="L56" i="1" s="1"/>
  <c r="K44" i="1"/>
  <c r="L44" i="1" s="1"/>
  <c r="K180" i="1"/>
  <c r="L180" i="1" s="1"/>
  <c r="K15" i="1"/>
  <c r="L15" i="1" s="1"/>
  <c r="K219" i="1"/>
  <c r="L219" i="1" s="1"/>
  <c r="K231" i="1"/>
  <c r="L231" i="1" s="1"/>
  <c r="K52" i="1"/>
  <c r="L52" i="1" s="1"/>
  <c r="K195" i="1"/>
  <c r="L195" i="1" s="1"/>
  <c r="K216" i="1"/>
  <c r="L216" i="1" s="1"/>
  <c r="K236" i="1"/>
  <c r="L236" i="1" s="1"/>
  <c r="K138" i="1"/>
  <c r="L138" i="1" s="1"/>
  <c r="K37" i="1"/>
  <c r="L37" i="1" s="1"/>
  <c r="K240" i="1"/>
  <c r="L240" i="1" s="1"/>
  <c r="K247" i="1"/>
  <c r="L247" i="1" s="1"/>
  <c r="K266" i="1"/>
  <c r="L266" i="1" s="1"/>
  <c r="K250" i="1"/>
  <c r="L250" i="1" s="1"/>
  <c r="K88" i="1"/>
  <c r="L88" i="1" s="1"/>
  <c r="K98" i="1"/>
  <c r="L98" i="1" s="1"/>
  <c r="K267" i="1"/>
  <c r="L267" i="1" s="1"/>
  <c r="K274" i="1"/>
  <c r="L274" i="1" s="1"/>
  <c r="K185" i="1"/>
  <c r="L185" i="1" s="1"/>
  <c r="K157" i="1"/>
  <c r="L157" i="1" s="1"/>
  <c r="K282" i="1"/>
  <c r="L282" i="1" s="1"/>
  <c r="K23" i="1"/>
  <c r="L23" i="1" s="1"/>
  <c r="K181" i="1"/>
  <c r="L181" i="1" s="1"/>
  <c r="K276" i="1"/>
  <c r="L276" i="1" s="1"/>
  <c r="K241" i="1"/>
  <c r="L241" i="1" s="1"/>
  <c r="K50" i="1"/>
  <c r="L50" i="1" s="1"/>
  <c r="K69" i="1"/>
  <c r="L69" i="1" s="1"/>
  <c r="K275" i="1"/>
  <c r="L275" i="1" s="1"/>
  <c r="K72" i="1"/>
  <c r="L72" i="1" s="1"/>
  <c r="K87" i="1"/>
  <c r="L87" i="1" s="1"/>
  <c r="K122" i="1"/>
  <c r="L122" i="1" s="1"/>
  <c r="K35" i="1"/>
  <c r="L35" i="1" s="1"/>
  <c r="K67" i="1"/>
  <c r="L67" i="1" s="1"/>
  <c r="K80" i="1"/>
  <c r="L80" i="1" s="1"/>
  <c r="K24" i="1"/>
  <c r="L24" i="1" s="1"/>
  <c r="K64" i="1"/>
  <c r="L64" i="1" s="1"/>
  <c r="K140" i="1"/>
  <c r="L140" i="1" s="1"/>
  <c r="K6" i="1"/>
  <c r="L6" i="1" s="1"/>
  <c r="K173" i="1"/>
  <c r="L173" i="1" s="1"/>
  <c r="K91" i="1"/>
  <c r="L91" i="1" s="1"/>
  <c r="K60" i="1"/>
  <c r="L60" i="1" s="1"/>
  <c r="K144" i="1"/>
  <c r="L144" i="1" s="1"/>
  <c r="K3" i="1"/>
  <c r="L3" i="1" s="1"/>
  <c r="K46" i="1"/>
  <c r="L46" i="1" s="1"/>
  <c r="K17" i="1"/>
  <c r="L17" i="1" s="1"/>
  <c r="K66" i="1"/>
  <c r="L66" i="1" s="1"/>
  <c r="K25" i="1"/>
  <c r="L25" i="1" s="1"/>
  <c r="K178" i="1"/>
  <c r="L178" i="1" s="1"/>
  <c r="K168" i="1"/>
  <c r="L168" i="1" s="1"/>
  <c r="K150" i="1"/>
  <c r="L150" i="1" s="1"/>
  <c r="K104" i="1"/>
  <c r="L104" i="1" s="1"/>
  <c r="K16" i="1"/>
  <c r="L16" i="1" s="1"/>
  <c r="K156" i="1"/>
  <c r="L156" i="1" s="1"/>
  <c r="K95" i="1"/>
  <c r="L95" i="1" s="1"/>
  <c r="K160" i="1"/>
  <c r="L160" i="1" s="1"/>
  <c r="K93" i="1"/>
  <c r="L93" i="1" s="1"/>
  <c r="K9" i="1"/>
  <c r="L9" i="1" s="1"/>
  <c r="K62" i="1"/>
  <c r="L62" i="1" s="1"/>
  <c r="K18" i="1"/>
  <c r="L18" i="1" s="1"/>
  <c r="K94" i="1"/>
  <c r="L94" i="1" s="1"/>
  <c r="K283" i="1"/>
  <c r="L283" i="1" s="1"/>
  <c r="K182" i="1"/>
  <c r="L182" i="1" s="1"/>
  <c r="K42" i="1"/>
  <c r="L42" i="1" s="1"/>
  <c r="K146" i="1"/>
  <c r="L146" i="1" s="1"/>
  <c r="K116" i="1"/>
  <c r="L116" i="1" s="1"/>
  <c r="K143" i="1"/>
  <c r="L143" i="1" s="1"/>
  <c r="K19" i="1"/>
  <c r="L19" i="1" s="1"/>
  <c r="K33" i="1"/>
  <c r="L33" i="1" s="1"/>
  <c r="K126" i="1"/>
  <c r="L126" i="1" s="1"/>
  <c r="K188" i="1"/>
  <c r="L188" i="1" s="1"/>
  <c r="K75" i="1"/>
  <c r="L75" i="1" s="1"/>
  <c r="K127" i="1"/>
  <c r="L127" i="1" s="1"/>
  <c r="K163" i="1"/>
  <c r="L163" i="1" s="1"/>
  <c r="K58" i="1"/>
  <c r="L58" i="1" s="1"/>
  <c r="K166" i="1"/>
  <c r="L166" i="1" s="1"/>
  <c r="K128" i="1"/>
  <c r="L128" i="1" s="1"/>
  <c r="K55" i="1"/>
  <c r="L55" i="1" s="1"/>
  <c r="K89" i="1"/>
  <c r="L89" i="1" s="1"/>
  <c r="K162" i="1"/>
  <c r="L162" i="1" s="1"/>
  <c r="K96" i="1"/>
  <c r="L96" i="1" s="1"/>
  <c r="K222" i="1"/>
  <c r="L222" i="1" s="1"/>
  <c r="K189" i="1"/>
  <c r="L189" i="1" s="1"/>
  <c r="K269" i="1"/>
  <c r="L269" i="1" s="1"/>
  <c r="K217" i="1"/>
  <c r="L217" i="1" s="1"/>
  <c r="K68" i="1"/>
  <c r="L68" i="1" s="1"/>
  <c r="K26" i="1"/>
  <c r="L26" i="1" s="1"/>
  <c r="K149" i="1"/>
  <c r="L149" i="1" s="1"/>
  <c r="K215" i="1"/>
  <c r="L215" i="1" s="1"/>
  <c r="K83" i="1"/>
  <c r="L83" i="1" s="1"/>
  <c r="K183" i="1"/>
  <c r="L183" i="1" s="1"/>
  <c r="K90" i="1"/>
  <c r="L90" i="1" s="1"/>
  <c r="K107" i="1"/>
  <c r="L107" i="1" s="1"/>
  <c r="K123" i="1"/>
  <c r="L123" i="1" s="1"/>
  <c r="K32" i="1"/>
  <c r="L32" i="1" s="1"/>
  <c r="K76" i="1"/>
  <c r="L76" i="1" s="1"/>
  <c r="K125" i="1"/>
  <c r="L125" i="1" s="1"/>
  <c r="K79" i="1"/>
  <c r="L79" i="1" s="1"/>
  <c r="K7" i="1"/>
  <c r="L7" i="1" s="1"/>
  <c r="K165" i="1"/>
  <c r="L165" i="1" s="1"/>
  <c r="K11" i="1"/>
  <c r="L11" i="1" s="1"/>
  <c r="K57" i="1"/>
  <c r="L57" i="1" s="1"/>
  <c r="K161" i="1"/>
  <c r="L161" i="1" s="1"/>
  <c r="K154" i="1"/>
  <c r="L154" i="1" s="1"/>
  <c r="K159" i="1"/>
  <c r="L159" i="1" s="1"/>
  <c r="K65" i="1"/>
  <c r="L65" i="1" s="1"/>
  <c r="K8" i="1"/>
  <c r="L8" i="1" s="1"/>
  <c r="K171" i="1"/>
  <c r="L171" i="1" s="1"/>
  <c r="K92" i="1"/>
  <c r="L92" i="1" s="1"/>
  <c r="K242" i="1"/>
  <c r="L242" i="1" s="1"/>
  <c r="K201" i="1"/>
  <c r="L201" i="1" s="1"/>
  <c r="K198" i="1"/>
  <c r="L198" i="1" s="1"/>
  <c r="K179" i="1"/>
  <c r="L179" i="1" s="1"/>
  <c r="K20" i="1"/>
  <c r="L20" i="1" s="1"/>
  <c r="K202" i="1"/>
  <c r="L202" i="1" s="1"/>
  <c r="K284" i="1"/>
  <c r="L284" i="1" s="1"/>
  <c r="K28" i="1"/>
  <c r="L28" i="1" s="1"/>
  <c r="K270" i="1"/>
  <c r="L270" i="1" s="1"/>
  <c r="K176" i="1"/>
  <c r="L176" i="1" s="1"/>
  <c r="K244" i="1"/>
  <c r="L244" i="1" s="1"/>
  <c r="K41" i="1"/>
  <c r="L41" i="1" s="1"/>
  <c r="K38" i="1"/>
  <c r="L38" i="1" s="1"/>
  <c r="K132" i="1"/>
  <c r="L132" i="1" s="1"/>
  <c r="K204" i="1"/>
  <c r="L204" i="1" s="1"/>
  <c r="K124" i="1"/>
  <c r="L124" i="1" s="1"/>
  <c r="K136" i="1"/>
  <c r="L136" i="1" s="1"/>
  <c r="K192" i="1"/>
  <c r="L192" i="1" s="1"/>
  <c r="K59" i="1"/>
  <c r="L59" i="1" s="1"/>
  <c r="K145" i="1"/>
  <c r="L145" i="1" s="1"/>
  <c r="K71" i="1"/>
  <c r="L71" i="1" s="1"/>
  <c r="K73" i="1"/>
  <c r="L73" i="1" s="1"/>
  <c r="K214" i="1"/>
  <c r="L214" i="1" s="1"/>
  <c r="K139" i="1"/>
  <c r="L139" i="1" s="1"/>
  <c r="K232" i="1"/>
  <c r="L232" i="1" s="1"/>
  <c r="K268" i="1"/>
  <c r="L268" i="1" s="1"/>
  <c r="K200" i="1"/>
  <c r="L200" i="1" s="1"/>
  <c r="K220" i="1"/>
  <c r="L220" i="1" s="1"/>
  <c r="K31" i="1"/>
  <c r="L31" i="1" s="1"/>
  <c r="K245" i="1"/>
  <c r="L245" i="1" s="1"/>
  <c r="K243" i="1"/>
  <c r="L243" i="1" s="1"/>
  <c r="K211" i="1"/>
  <c r="L211" i="1" s="1"/>
  <c r="K213" i="1"/>
  <c r="L213" i="1" s="1"/>
  <c r="K248" i="1"/>
  <c r="L248" i="1" s="1"/>
  <c r="K249" i="1"/>
  <c r="L249" i="1" s="1"/>
  <c r="K141" i="1"/>
  <c r="L141" i="1" s="1"/>
  <c r="K43" i="1"/>
  <c r="L43" i="1" s="1"/>
  <c r="K285" i="1"/>
  <c r="L285" i="1" s="1"/>
  <c r="K233" i="1"/>
  <c r="L233" i="1" s="1"/>
  <c r="K170" i="1"/>
  <c r="L170" i="1" s="1"/>
  <c r="K45" i="1"/>
  <c r="L45" i="1" s="1"/>
  <c r="K109" i="1"/>
  <c r="L109" i="1" s="1"/>
  <c r="K272" i="1"/>
  <c r="L272" i="1" s="1"/>
  <c r="K99" i="1"/>
  <c r="L99" i="1" s="1"/>
  <c r="K74" i="1"/>
  <c r="L74" i="1" s="1"/>
  <c r="K105" i="1"/>
  <c r="L105" i="1" s="1"/>
  <c r="G22" i="1"/>
  <c r="G36" i="1"/>
  <c r="M36" i="1" s="1"/>
  <c r="G237" i="1"/>
  <c r="G49" i="1"/>
  <c r="M49" i="1" s="1"/>
  <c r="G12" i="1"/>
  <c r="G175" i="1"/>
  <c r="M175" i="1" s="1"/>
  <c r="G221" i="1"/>
  <c r="G106" i="1"/>
  <c r="M106" i="1" s="1"/>
  <c r="G30" i="1"/>
  <c r="G27" i="1"/>
  <c r="M27" i="1" s="1"/>
  <c r="G271" i="1"/>
  <c r="G264" i="1"/>
  <c r="M264" i="1" s="1"/>
  <c r="G277" i="1"/>
  <c r="G10" i="1"/>
  <c r="G21" i="1"/>
  <c r="G110" i="1"/>
  <c r="M110" i="1" s="1"/>
  <c r="G246" i="1"/>
  <c r="G186" i="1"/>
  <c r="M186" i="1" s="1"/>
  <c r="G199" i="1"/>
  <c r="G13" i="1"/>
  <c r="M13" i="1" s="1"/>
  <c r="G134" i="1"/>
  <c r="G47" i="1"/>
  <c r="G164" i="1"/>
  <c r="G153" i="1"/>
  <c r="M153" i="1" s="1"/>
  <c r="G115" i="1"/>
  <c r="G187" i="1"/>
  <c r="M187" i="1" s="1"/>
  <c r="G184" i="1"/>
  <c r="M184" i="1" s="1"/>
  <c r="G14" i="1"/>
  <c r="M14" i="1" s="1"/>
  <c r="G158" i="1"/>
  <c r="G193" i="1"/>
  <c r="G97" i="1"/>
  <c r="M97" i="1" s="1"/>
  <c r="G147" i="1"/>
  <c r="M147" i="1" s="1"/>
  <c r="G251" i="1"/>
  <c r="M251" i="1" s="1"/>
  <c r="G119" i="1"/>
  <c r="M119" i="1" s="1"/>
  <c r="G101" i="1"/>
  <c r="M101" i="1" s="1"/>
  <c r="G252" i="1"/>
  <c r="M252" i="1" s="1"/>
  <c r="G203" i="1"/>
  <c r="G253" i="1"/>
  <c r="G34" i="1"/>
  <c r="M34" i="1" s="1"/>
  <c r="G151" i="1"/>
  <c r="M151" i="1" s="1"/>
  <c r="G254" i="1"/>
  <c r="M254" i="1" s="1"/>
  <c r="G255" i="1"/>
  <c r="M255" i="1" s="1"/>
  <c r="G48" i="1"/>
  <c r="M48" i="1" s="1"/>
  <c r="G256" i="1"/>
  <c r="M256" i="1" s="1"/>
  <c r="G78" i="1"/>
  <c r="G257" i="1"/>
  <c r="G130" i="1"/>
  <c r="M130" i="1" s="1"/>
  <c r="G117" i="1"/>
  <c r="M117" i="1" s="1"/>
  <c r="G29" i="1"/>
  <c r="M29" i="1" s="1"/>
  <c r="G2" i="1"/>
  <c r="M2" i="1" s="1"/>
  <c r="G258" i="1"/>
  <c r="M258" i="1" s="1"/>
  <c r="G259" i="1"/>
  <c r="M259" i="1" s="1"/>
  <c r="G260" i="1"/>
  <c r="G103" i="1"/>
  <c r="G177" i="1"/>
  <c r="M177" i="1" s="1"/>
  <c r="G118" i="1"/>
  <c r="M118" i="1" s="1"/>
  <c r="G261" i="1"/>
  <c r="M261" i="1" s="1"/>
  <c r="G218" i="1"/>
  <c r="M218" i="1" s="1"/>
  <c r="G223" i="1"/>
  <c r="M223" i="1" s="1"/>
  <c r="G121" i="1"/>
  <c r="M121" i="1" s="1"/>
  <c r="G39" i="1"/>
  <c r="G167" i="1"/>
  <c r="G77" i="1"/>
  <c r="M77" i="1" s="1"/>
  <c r="G142" i="1"/>
  <c r="M142" i="1" s="1"/>
  <c r="G61" i="1"/>
  <c r="M61" i="1" s="1"/>
  <c r="G224" i="1"/>
  <c r="M224" i="1" s="1"/>
  <c r="G108" i="1"/>
  <c r="M108" i="1" s="1"/>
  <c r="G4" i="1"/>
  <c r="M4" i="1" s="1"/>
  <c r="G155" i="1"/>
  <c r="G148" i="1"/>
  <c r="G63" i="1"/>
  <c r="M63" i="1" s="1"/>
  <c r="G205" i="1"/>
  <c r="M205" i="1" s="1"/>
  <c r="G85" i="1"/>
  <c r="M85" i="1" s="1"/>
  <c r="G5" i="1"/>
  <c r="M5" i="1" s="1"/>
  <c r="G190" i="1"/>
  <c r="M190" i="1" s="1"/>
  <c r="G225" i="1"/>
  <c r="M225" i="1" s="1"/>
  <c r="G169" i="1"/>
  <c r="G133" i="1"/>
  <c r="G120" i="1"/>
  <c r="M120" i="1" s="1"/>
  <c r="G226" i="1"/>
  <c r="M226" i="1" s="1"/>
  <c r="G227" i="1"/>
  <c r="M227" i="1" s="1"/>
  <c r="G194" i="1"/>
  <c r="M194" i="1" s="1"/>
  <c r="G206" i="1"/>
  <c r="M206" i="1" s="1"/>
  <c r="G112" i="1"/>
  <c r="M112" i="1" s="1"/>
  <c r="G207" i="1"/>
  <c r="G53" i="1"/>
  <c r="G137" i="1"/>
  <c r="M137" i="1" s="1"/>
  <c r="G208" i="1"/>
  <c r="M208" i="1" s="1"/>
  <c r="G209" i="1"/>
  <c r="M209" i="1" s="1"/>
  <c r="G100" i="1"/>
  <c r="M100" i="1" s="1"/>
  <c r="G111" i="1"/>
  <c r="M111" i="1" s="1"/>
  <c r="G54" i="1"/>
  <c r="M54" i="1" s="1"/>
  <c r="G135" i="1"/>
  <c r="G129" i="1"/>
  <c r="G262" i="1"/>
  <c r="M262" i="1" s="1"/>
  <c r="G51" i="1"/>
  <c r="M51" i="1" s="1"/>
  <c r="G81" i="1"/>
  <c r="M81" i="1" s="1"/>
  <c r="G238" i="1"/>
  <c r="M238" i="1" s="1"/>
  <c r="G263" i="1"/>
  <c r="M263" i="1" s="1"/>
  <c r="G196" i="1"/>
  <c r="M196" i="1" s="1"/>
  <c r="G210" i="1"/>
  <c r="G230" i="1"/>
  <c r="M113" i="1"/>
  <c r="G114" i="1"/>
  <c r="M114" i="1" s="1"/>
  <c r="G82" i="1"/>
  <c r="M82" i="1" s="1"/>
  <c r="G228" i="1"/>
  <c r="M228" i="1" s="1"/>
  <c r="G152" i="1"/>
  <c r="M152" i="1" s="1"/>
  <c r="G229" i="1"/>
  <c r="M229" i="1" s="1"/>
  <c r="G273" i="1"/>
  <c r="G197" i="1"/>
  <c r="G278" i="1"/>
  <c r="M278" i="1" s="1"/>
  <c r="G191" i="1"/>
  <c r="M191" i="1" s="1"/>
  <c r="G265" i="1"/>
  <c r="M265" i="1" s="1"/>
  <c r="G174" i="1"/>
  <c r="M174" i="1" s="1"/>
  <c r="G239" i="1"/>
  <c r="M239" i="1" s="1"/>
  <c r="G235" i="1"/>
  <c r="M235" i="1" s="1"/>
  <c r="G84" i="1"/>
  <c r="G279" i="1"/>
  <c r="G70" i="1"/>
  <c r="M70" i="1" s="1"/>
  <c r="G234" i="1"/>
  <c r="M234" i="1" s="1"/>
  <c r="G172" i="1"/>
  <c r="M172" i="1" s="1"/>
  <c r="G212" i="1"/>
  <c r="M212" i="1" s="1"/>
  <c r="G86" i="1"/>
  <c r="M86" i="1" s="1"/>
  <c r="G102" i="1"/>
  <c r="M102" i="1" s="1"/>
  <c r="G280" i="1"/>
  <c r="G281" i="1"/>
  <c r="G56" i="1"/>
  <c r="M56" i="1" s="1"/>
  <c r="G44" i="1"/>
  <c r="M44" i="1" s="1"/>
  <c r="G180" i="1"/>
  <c r="M180" i="1" s="1"/>
  <c r="G15" i="1"/>
  <c r="M15" i="1" s="1"/>
  <c r="G219" i="1"/>
  <c r="M219" i="1" s="1"/>
  <c r="G231" i="1"/>
  <c r="M231" i="1" s="1"/>
  <c r="G52" i="1"/>
  <c r="G195" i="1"/>
  <c r="G216" i="1"/>
  <c r="M216" i="1" s="1"/>
  <c r="G236" i="1"/>
  <c r="M236" i="1" s="1"/>
  <c r="G138" i="1"/>
  <c r="M138" i="1" s="1"/>
  <c r="G37" i="1"/>
  <c r="M37" i="1" s="1"/>
  <c r="G240" i="1"/>
  <c r="M240" i="1" s="1"/>
  <c r="G247" i="1"/>
  <c r="M247" i="1" s="1"/>
  <c r="G266" i="1"/>
  <c r="G250" i="1"/>
  <c r="G88" i="1"/>
  <c r="M88" i="1" s="1"/>
  <c r="G98" i="1"/>
  <c r="M98" i="1" s="1"/>
  <c r="G267" i="1"/>
  <c r="M267" i="1" s="1"/>
  <c r="G274" i="1"/>
  <c r="M274" i="1" s="1"/>
  <c r="G185" i="1"/>
  <c r="M185" i="1" s="1"/>
  <c r="G157" i="1"/>
  <c r="M157" i="1" s="1"/>
  <c r="G282" i="1"/>
  <c r="G23" i="1"/>
  <c r="G181" i="1"/>
  <c r="M181" i="1" s="1"/>
  <c r="G276" i="1"/>
  <c r="M276" i="1" s="1"/>
  <c r="G241" i="1"/>
  <c r="M241" i="1" s="1"/>
  <c r="G50" i="1"/>
  <c r="M50" i="1" s="1"/>
  <c r="G69" i="1"/>
  <c r="M69" i="1" s="1"/>
  <c r="G40" i="1"/>
  <c r="M40" i="1" s="1"/>
  <c r="G275" i="1"/>
  <c r="G72" i="1"/>
  <c r="G87" i="1"/>
  <c r="G122" i="1"/>
  <c r="M122" i="1" s="1"/>
  <c r="G35" i="1"/>
  <c r="G67" i="1"/>
  <c r="M67" i="1" s="1"/>
  <c r="G80" i="1"/>
  <c r="G24" i="1"/>
  <c r="M24" i="1" s="1"/>
  <c r="G64" i="1"/>
  <c r="G140" i="1"/>
  <c r="G6" i="1"/>
  <c r="G173" i="1"/>
  <c r="M173" i="1" s="1"/>
  <c r="G91" i="1"/>
  <c r="G60" i="1"/>
  <c r="M60" i="1" s="1"/>
  <c r="G144" i="1"/>
  <c r="G3" i="1"/>
  <c r="M3" i="1" s="1"/>
  <c r="G46" i="1"/>
  <c r="G17" i="1"/>
  <c r="G66" i="1"/>
  <c r="G25" i="1"/>
  <c r="M25" i="1" s="1"/>
  <c r="G178" i="1"/>
  <c r="G168" i="1"/>
  <c r="M168" i="1" s="1"/>
  <c r="G150" i="1"/>
  <c r="G104" i="1"/>
  <c r="M104" i="1" s="1"/>
  <c r="G16" i="1"/>
  <c r="G156" i="1"/>
  <c r="G95" i="1"/>
  <c r="G160" i="1"/>
  <c r="M160" i="1" s="1"/>
  <c r="G93" i="1"/>
  <c r="G9" i="1"/>
  <c r="M9" i="1" s="1"/>
  <c r="G62" i="1"/>
  <c r="G18" i="1"/>
  <c r="M18" i="1" s="1"/>
  <c r="G94" i="1"/>
  <c r="G283" i="1"/>
  <c r="G182" i="1"/>
  <c r="G42" i="1"/>
  <c r="M42" i="1" s="1"/>
  <c r="G146" i="1"/>
  <c r="G116" i="1"/>
  <c r="M116" i="1" s="1"/>
  <c r="G143" i="1"/>
  <c r="G19" i="1"/>
  <c r="M19" i="1" s="1"/>
  <c r="G33" i="1"/>
  <c r="G126" i="1"/>
  <c r="G188" i="1"/>
  <c r="G75" i="1"/>
  <c r="M75" i="1" s="1"/>
  <c r="G127" i="1"/>
  <c r="G163" i="1"/>
  <c r="M163" i="1" s="1"/>
  <c r="G58" i="1"/>
  <c r="G166" i="1"/>
  <c r="M166" i="1" s="1"/>
  <c r="G128" i="1"/>
  <c r="G55" i="1"/>
  <c r="G89" i="1"/>
  <c r="G162" i="1"/>
  <c r="M162" i="1" s="1"/>
  <c r="G96" i="1"/>
  <c r="G222" i="1"/>
  <c r="M222" i="1" s="1"/>
  <c r="G189" i="1"/>
  <c r="G269" i="1"/>
  <c r="M269" i="1" s="1"/>
  <c r="G217" i="1"/>
  <c r="G68" i="1"/>
  <c r="G26" i="1"/>
  <c r="G149" i="1"/>
  <c r="M149" i="1" s="1"/>
  <c r="G215" i="1"/>
  <c r="G83" i="1"/>
  <c r="M83" i="1" s="1"/>
  <c r="G183" i="1"/>
  <c r="G90" i="1"/>
  <c r="M90" i="1" s="1"/>
  <c r="G107" i="1"/>
  <c r="G123" i="1"/>
  <c r="G32" i="1"/>
  <c r="G76" i="1"/>
  <c r="M76" i="1" s="1"/>
  <c r="G125" i="1"/>
  <c r="G79" i="1"/>
  <c r="M79" i="1" s="1"/>
  <c r="G7" i="1"/>
  <c r="G165" i="1"/>
  <c r="M165" i="1" s="1"/>
  <c r="G11" i="1"/>
  <c r="G57" i="1"/>
  <c r="G161" i="1"/>
  <c r="G154" i="1"/>
  <c r="M154" i="1" s="1"/>
  <c r="G159" i="1"/>
  <c r="G65" i="1"/>
  <c r="M65" i="1" s="1"/>
  <c r="G8" i="1"/>
  <c r="G171" i="1"/>
  <c r="M171" i="1" s="1"/>
  <c r="G92" i="1"/>
  <c r="G242" i="1"/>
  <c r="G201" i="1"/>
  <c r="G198" i="1"/>
  <c r="M198" i="1" s="1"/>
  <c r="G179" i="1"/>
  <c r="G20" i="1"/>
  <c r="M20" i="1" s="1"/>
  <c r="G202" i="1"/>
  <c r="G284" i="1"/>
  <c r="M284" i="1" s="1"/>
  <c r="G28" i="1"/>
  <c r="G270" i="1"/>
  <c r="G176" i="1"/>
  <c r="G244" i="1"/>
  <c r="M244" i="1" s="1"/>
  <c r="G41" i="1"/>
  <c r="G38" i="1"/>
  <c r="M38" i="1" s="1"/>
  <c r="G132" i="1"/>
  <c r="G204" i="1"/>
  <c r="M204" i="1" s="1"/>
  <c r="G124" i="1"/>
  <c r="G136" i="1"/>
  <c r="G192" i="1"/>
  <c r="G59" i="1"/>
  <c r="M59" i="1" s="1"/>
  <c r="G145" i="1"/>
  <c r="G71" i="1"/>
  <c r="M71" i="1" s="1"/>
  <c r="G73" i="1"/>
  <c r="G214" i="1"/>
  <c r="M214" i="1" s="1"/>
  <c r="G139" i="1"/>
  <c r="G232" i="1"/>
  <c r="G268" i="1"/>
  <c r="G200" i="1"/>
  <c r="M200" i="1" s="1"/>
  <c r="G220" i="1"/>
  <c r="G31" i="1"/>
  <c r="M31" i="1" s="1"/>
  <c r="G245" i="1"/>
  <c r="G243" i="1"/>
  <c r="M243" i="1" s="1"/>
  <c r="G211" i="1"/>
  <c r="G213" i="1"/>
  <c r="G248" i="1"/>
  <c r="G249" i="1"/>
  <c r="M249" i="1" s="1"/>
  <c r="G141" i="1"/>
  <c r="G43" i="1"/>
  <c r="M43" i="1" s="1"/>
  <c r="G285" i="1"/>
  <c r="G233" i="1"/>
  <c r="M233" i="1" s="1"/>
  <c r="G170" i="1"/>
  <c r="G45" i="1"/>
  <c r="G109" i="1"/>
  <c r="G272" i="1"/>
  <c r="M272" i="1" s="1"/>
  <c r="G99" i="1"/>
  <c r="G74" i="1"/>
  <c r="M74" i="1" s="1"/>
  <c r="G105" i="1"/>
  <c r="G131" i="1"/>
  <c r="M131" i="1" s="1"/>
  <c r="M282" i="1" l="1"/>
  <c r="M266" i="1"/>
  <c r="M52" i="1"/>
  <c r="M280" i="1"/>
  <c r="M84" i="1"/>
  <c r="M273" i="1"/>
  <c r="M210" i="1"/>
  <c r="M135" i="1"/>
  <c r="M207" i="1"/>
  <c r="M169" i="1"/>
  <c r="M155" i="1"/>
  <c r="M39" i="1"/>
  <c r="M260" i="1"/>
  <c r="M78" i="1"/>
  <c r="M203" i="1"/>
  <c r="M158" i="1"/>
  <c r="M45" i="1"/>
  <c r="M213" i="1"/>
  <c r="M232" i="1"/>
  <c r="M136" i="1"/>
  <c r="M270" i="1"/>
  <c r="M242" i="1"/>
  <c r="M57" i="1"/>
  <c r="M123" i="1"/>
  <c r="M68" i="1"/>
  <c r="M55" i="1"/>
  <c r="M126" i="1"/>
  <c r="M283" i="1"/>
  <c r="M156" i="1"/>
  <c r="M17" i="1"/>
  <c r="M140" i="1"/>
  <c r="M72" i="1"/>
  <c r="M23" i="1"/>
  <c r="M250" i="1"/>
  <c r="M195" i="1"/>
  <c r="M281" i="1"/>
  <c r="M279" i="1"/>
  <c r="M197" i="1"/>
  <c r="M230" i="1"/>
  <c r="M129" i="1"/>
  <c r="M53" i="1"/>
  <c r="M133" i="1"/>
  <c r="M148" i="1"/>
  <c r="M167" i="1"/>
  <c r="M103" i="1"/>
  <c r="M257" i="1"/>
  <c r="M253" i="1"/>
  <c r="M193" i="1"/>
  <c r="M47" i="1"/>
  <c r="M10" i="1"/>
  <c r="M105" i="1"/>
  <c r="M99" i="1"/>
  <c r="M109" i="1"/>
  <c r="M170" i="1"/>
  <c r="M285" i="1"/>
  <c r="M141" i="1"/>
  <c r="M248" i="1"/>
  <c r="M211" i="1"/>
  <c r="M245" i="1"/>
  <c r="M220" i="1"/>
  <c r="M268" i="1"/>
  <c r="M139" i="1"/>
  <c r="M73" i="1"/>
  <c r="M145" i="1"/>
  <c r="M192" i="1"/>
  <c r="M124" i="1"/>
  <c r="M132" i="1"/>
  <c r="M41" i="1"/>
  <c r="M176" i="1"/>
  <c r="M28" i="1"/>
  <c r="M202" i="1"/>
  <c r="M179" i="1"/>
  <c r="M201" i="1"/>
  <c r="M92" i="1"/>
  <c r="M8" i="1"/>
  <c r="M159" i="1"/>
  <c r="M161" i="1"/>
  <c r="M11" i="1"/>
  <c r="M7" i="1"/>
  <c r="M125" i="1"/>
  <c r="M32" i="1"/>
  <c r="M107" i="1"/>
  <c r="M183" i="1"/>
  <c r="M215" i="1"/>
  <c r="M26" i="1"/>
  <c r="M217" i="1"/>
  <c r="M189" i="1"/>
  <c r="M96" i="1"/>
  <c r="M89" i="1"/>
  <c r="M128" i="1"/>
  <c r="M58" i="1"/>
  <c r="M127" i="1"/>
  <c r="M188" i="1"/>
  <c r="M33" i="1"/>
  <c r="M143" i="1"/>
  <c r="M146" i="1"/>
  <c r="M182" i="1"/>
  <c r="M94" i="1"/>
  <c r="M62" i="1"/>
  <c r="M93" i="1"/>
  <c r="M95" i="1"/>
  <c r="M16" i="1"/>
  <c r="M150" i="1"/>
  <c r="M178" i="1"/>
  <c r="M66" i="1"/>
  <c r="M46" i="1"/>
  <c r="M144" i="1"/>
  <c r="M91" i="1"/>
  <c r="M6" i="1"/>
  <c r="M64" i="1"/>
  <c r="M80" i="1"/>
  <c r="M35" i="1"/>
  <c r="M87" i="1"/>
  <c r="M275" i="1"/>
  <c r="M115" i="1"/>
  <c r="M164" i="1"/>
  <c r="M134" i="1"/>
  <c r="M199" i="1"/>
  <c r="M246" i="1"/>
  <c r="M21" i="1"/>
  <c r="M277" i="1"/>
  <c r="M271" i="1"/>
  <c r="M30" i="1"/>
  <c r="M221" i="1"/>
  <c r="M12" i="1"/>
  <c r="M237" i="1"/>
  <c r="M22" i="1"/>
</calcChain>
</file>

<file path=xl/sharedStrings.xml><?xml version="1.0" encoding="utf-8"?>
<sst xmlns="http://schemas.openxmlformats.org/spreadsheetml/2006/main" count="299" uniqueCount="299">
  <si>
    <t>班级</t>
    <phoneticPr fontId="1" type="noConversion"/>
  </si>
  <si>
    <t>学号</t>
    <phoneticPr fontId="1" type="noConversion"/>
  </si>
  <si>
    <t>姓名</t>
    <phoneticPr fontId="1" type="noConversion"/>
  </si>
  <si>
    <t>冯骁尧</t>
    <phoneticPr fontId="1" type="noConversion"/>
  </si>
  <si>
    <t>沈欣</t>
    <phoneticPr fontId="1" type="noConversion"/>
  </si>
  <si>
    <t>朱晨</t>
    <phoneticPr fontId="1" type="noConversion"/>
  </si>
  <si>
    <t>张禾</t>
    <phoneticPr fontId="1" type="noConversion"/>
  </si>
  <si>
    <t>何帅</t>
    <phoneticPr fontId="1" type="noConversion"/>
  </si>
  <si>
    <t>刘俊英</t>
    <phoneticPr fontId="1" type="noConversion"/>
  </si>
  <si>
    <t>于金栋</t>
    <phoneticPr fontId="1" type="noConversion"/>
  </si>
  <si>
    <t>南丁</t>
    <phoneticPr fontId="1" type="noConversion"/>
  </si>
  <si>
    <t>覃伟祺</t>
    <phoneticPr fontId="1" type="noConversion"/>
  </si>
  <si>
    <t>吴杰人</t>
    <phoneticPr fontId="1" type="noConversion"/>
  </si>
  <si>
    <t>陈维恩</t>
    <phoneticPr fontId="1" type="noConversion"/>
  </si>
  <si>
    <t>苏星</t>
    <phoneticPr fontId="1" type="noConversion"/>
  </si>
  <si>
    <t>徐塞德</t>
    <phoneticPr fontId="1" type="noConversion"/>
  </si>
  <si>
    <t>王之立</t>
    <phoneticPr fontId="1" type="noConversion"/>
  </si>
  <si>
    <t>胡志成</t>
    <phoneticPr fontId="1" type="noConversion"/>
  </si>
  <si>
    <t>邹宇</t>
    <phoneticPr fontId="1" type="noConversion"/>
  </si>
  <si>
    <t>张琦</t>
    <phoneticPr fontId="1" type="noConversion"/>
  </si>
  <si>
    <t>李天智</t>
    <phoneticPr fontId="1" type="noConversion"/>
  </si>
  <si>
    <t>冉孟鑫</t>
    <phoneticPr fontId="1" type="noConversion"/>
  </si>
  <si>
    <t>乔英婵</t>
    <phoneticPr fontId="1" type="noConversion"/>
  </si>
  <si>
    <t>田进</t>
    <phoneticPr fontId="1" type="noConversion"/>
  </si>
  <si>
    <t>寇京雨</t>
    <phoneticPr fontId="1" type="noConversion"/>
  </si>
  <si>
    <t>陈凤玲</t>
    <phoneticPr fontId="1" type="noConversion"/>
  </si>
  <si>
    <t>千珺</t>
    <phoneticPr fontId="1" type="noConversion"/>
  </si>
  <si>
    <t>武宇驰</t>
    <phoneticPr fontId="1" type="noConversion"/>
  </si>
  <si>
    <t>朱江</t>
    <phoneticPr fontId="1" type="noConversion"/>
  </si>
  <si>
    <t>白皓月</t>
    <phoneticPr fontId="1" type="noConversion"/>
  </si>
  <si>
    <t>马宝斌</t>
    <phoneticPr fontId="1" type="noConversion"/>
  </si>
  <si>
    <t>孙晓会</t>
    <phoneticPr fontId="1" type="noConversion"/>
  </si>
  <si>
    <t>贺路阳</t>
    <phoneticPr fontId="1" type="noConversion"/>
  </si>
  <si>
    <t>邵靖隆</t>
    <phoneticPr fontId="1" type="noConversion"/>
  </si>
  <si>
    <t>刘明竹</t>
    <phoneticPr fontId="1" type="noConversion"/>
  </si>
  <si>
    <t>林威</t>
    <phoneticPr fontId="1" type="noConversion"/>
  </si>
  <si>
    <t>王茜</t>
    <phoneticPr fontId="1" type="noConversion"/>
  </si>
  <si>
    <t>孙金静</t>
    <phoneticPr fontId="1" type="noConversion"/>
  </si>
  <si>
    <t>卢颖</t>
    <phoneticPr fontId="1" type="noConversion"/>
  </si>
  <si>
    <t>倪腾燕</t>
    <phoneticPr fontId="1" type="noConversion"/>
  </si>
  <si>
    <t>孙利伟</t>
    <phoneticPr fontId="1" type="noConversion"/>
  </si>
  <si>
    <t>姚诗豪</t>
    <phoneticPr fontId="1" type="noConversion"/>
  </si>
  <si>
    <t>臧英东</t>
    <phoneticPr fontId="1" type="noConversion"/>
  </si>
  <si>
    <t>唐祥杰</t>
    <phoneticPr fontId="1" type="noConversion"/>
  </si>
  <si>
    <t>刘志威</t>
    <phoneticPr fontId="1" type="noConversion"/>
  </si>
  <si>
    <t>樊一康</t>
    <phoneticPr fontId="1" type="noConversion"/>
  </si>
  <si>
    <t>王延昭</t>
    <phoneticPr fontId="1" type="noConversion"/>
  </si>
  <si>
    <t>夜泽</t>
    <phoneticPr fontId="1" type="noConversion"/>
  </si>
  <si>
    <t>于尚书</t>
    <phoneticPr fontId="1" type="noConversion"/>
  </si>
  <si>
    <t>邓林</t>
    <phoneticPr fontId="1" type="noConversion"/>
  </si>
  <si>
    <t>程功凡</t>
    <phoneticPr fontId="1" type="noConversion"/>
  </si>
  <si>
    <t>陈杨</t>
    <phoneticPr fontId="1" type="noConversion"/>
  </si>
  <si>
    <t>李璀</t>
    <phoneticPr fontId="1" type="noConversion"/>
  </si>
  <si>
    <t>陈煜忠</t>
    <phoneticPr fontId="1" type="noConversion"/>
  </si>
  <si>
    <t>王慧豪</t>
    <phoneticPr fontId="1" type="noConversion"/>
  </si>
  <si>
    <t>吴贤杰</t>
    <phoneticPr fontId="1" type="noConversion"/>
  </si>
  <si>
    <t>刘寒颖</t>
    <phoneticPr fontId="1" type="noConversion"/>
  </si>
  <si>
    <t>潘瑞晗</t>
    <phoneticPr fontId="1" type="noConversion"/>
  </si>
  <si>
    <t>魏鹏</t>
    <phoneticPr fontId="1" type="noConversion"/>
  </si>
  <si>
    <t>马斌</t>
    <phoneticPr fontId="1" type="noConversion"/>
  </si>
  <si>
    <t>石泉</t>
    <phoneticPr fontId="1" type="noConversion"/>
  </si>
  <si>
    <t>齐平</t>
    <phoneticPr fontId="1" type="noConversion"/>
  </si>
  <si>
    <t>李鹏超</t>
    <phoneticPr fontId="1" type="noConversion"/>
  </si>
  <si>
    <t>齐婵</t>
    <phoneticPr fontId="1" type="noConversion"/>
  </si>
  <si>
    <t>白雪</t>
    <phoneticPr fontId="1" type="noConversion"/>
  </si>
  <si>
    <t>褚向飞</t>
    <phoneticPr fontId="1" type="noConversion"/>
  </si>
  <si>
    <t>任芸</t>
    <phoneticPr fontId="1" type="noConversion"/>
  </si>
  <si>
    <t>李泰揆</t>
    <phoneticPr fontId="1" type="noConversion"/>
  </si>
  <si>
    <t>张力</t>
    <phoneticPr fontId="1" type="noConversion"/>
  </si>
  <si>
    <t>王帅</t>
    <phoneticPr fontId="1" type="noConversion"/>
  </si>
  <si>
    <t>刘天石</t>
    <phoneticPr fontId="1" type="noConversion"/>
  </si>
  <si>
    <t>李明浩</t>
    <phoneticPr fontId="1" type="noConversion"/>
  </si>
  <si>
    <t>李焕炜</t>
    <phoneticPr fontId="1" type="noConversion"/>
  </si>
  <si>
    <t>史博</t>
    <phoneticPr fontId="1" type="noConversion"/>
  </si>
  <si>
    <t>刘毅</t>
    <phoneticPr fontId="1" type="noConversion"/>
  </si>
  <si>
    <t>毕天屹</t>
    <phoneticPr fontId="1" type="noConversion"/>
  </si>
  <si>
    <t>蒋毅</t>
    <phoneticPr fontId="1" type="noConversion"/>
  </si>
  <si>
    <t>张耀</t>
    <phoneticPr fontId="1" type="noConversion"/>
  </si>
  <si>
    <t>周龙达</t>
    <phoneticPr fontId="1" type="noConversion"/>
  </si>
  <si>
    <t>史福田</t>
    <phoneticPr fontId="1" type="noConversion"/>
  </si>
  <si>
    <t>赵新涛</t>
    <phoneticPr fontId="1" type="noConversion"/>
  </si>
  <si>
    <t>邓迪淳</t>
    <phoneticPr fontId="1" type="noConversion"/>
  </si>
  <si>
    <t>唐世超</t>
    <phoneticPr fontId="1" type="noConversion"/>
  </si>
  <si>
    <t>吉训博</t>
    <phoneticPr fontId="1" type="noConversion"/>
  </si>
  <si>
    <t>毛世涛</t>
    <phoneticPr fontId="1" type="noConversion"/>
  </si>
  <si>
    <t>张刚</t>
    <phoneticPr fontId="1" type="noConversion"/>
  </si>
  <si>
    <t>周晓松</t>
    <phoneticPr fontId="1" type="noConversion"/>
  </si>
  <si>
    <t>尤佳灵</t>
    <phoneticPr fontId="1" type="noConversion"/>
  </si>
  <si>
    <t>刘泽宇</t>
    <phoneticPr fontId="1" type="noConversion"/>
  </si>
  <si>
    <t>野庆昊</t>
    <phoneticPr fontId="1" type="noConversion"/>
  </si>
  <si>
    <t>黄磊</t>
    <phoneticPr fontId="1" type="noConversion"/>
  </si>
  <si>
    <t>张先</t>
    <phoneticPr fontId="1" type="noConversion"/>
  </si>
  <si>
    <t>张起闻</t>
    <phoneticPr fontId="1" type="noConversion"/>
  </si>
  <si>
    <t>邵睿泽</t>
    <phoneticPr fontId="1" type="noConversion"/>
  </si>
  <si>
    <t>周皓</t>
    <phoneticPr fontId="1" type="noConversion"/>
  </si>
  <si>
    <t>段佳馨</t>
    <phoneticPr fontId="1" type="noConversion"/>
  </si>
  <si>
    <t>文聪慧</t>
  </si>
  <si>
    <t>姜亦宸</t>
  </si>
  <si>
    <t>陈瑶</t>
  </si>
  <si>
    <t>庞影</t>
  </si>
  <si>
    <t>孔韵雯</t>
  </si>
  <si>
    <t>张春蕾</t>
  </si>
  <si>
    <t>王艳庆</t>
  </si>
  <si>
    <t>杨景轩</t>
  </si>
  <si>
    <t>宋昊谦</t>
  </si>
  <si>
    <t>贾国鹏</t>
  </si>
  <si>
    <t>卢汇源</t>
  </si>
  <si>
    <t>边小峰</t>
  </si>
  <si>
    <t>张昕</t>
  </si>
  <si>
    <t>刘航</t>
  </si>
  <si>
    <t>王飞</t>
  </si>
  <si>
    <t>吴楚雄</t>
  </si>
  <si>
    <t>李辉</t>
  </si>
  <si>
    <t>潘圣森</t>
  </si>
  <si>
    <t>付俊凯</t>
  </si>
  <si>
    <t>朱福利</t>
  </si>
  <si>
    <t>余杰</t>
  </si>
  <si>
    <t>彭威</t>
  </si>
  <si>
    <t>王立伟</t>
  </si>
  <si>
    <t>唐锴</t>
  </si>
  <si>
    <t>林康</t>
  </si>
  <si>
    <t>张佐罗</t>
  </si>
  <si>
    <t>白文杰</t>
  </si>
  <si>
    <t>李珂</t>
  </si>
  <si>
    <t>许海伦</t>
  </si>
  <si>
    <t>郭鹏程</t>
  </si>
  <si>
    <t>刘淼帆</t>
  </si>
  <si>
    <t>田波</t>
    <phoneticPr fontId="1" type="noConversion"/>
  </si>
  <si>
    <t>姜精萍</t>
    <phoneticPr fontId="1" type="noConversion"/>
  </si>
  <si>
    <t>张暄薇</t>
    <phoneticPr fontId="4" type="noConversion"/>
  </si>
  <si>
    <t>李薇濛</t>
    <phoneticPr fontId="4" type="noConversion"/>
  </si>
  <si>
    <t>张雪如</t>
    <phoneticPr fontId="4" type="noConversion"/>
  </si>
  <si>
    <t>张晨</t>
    <phoneticPr fontId="4" type="noConversion"/>
  </si>
  <si>
    <t>张娟</t>
    <phoneticPr fontId="4" type="noConversion"/>
  </si>
  <si>
    <t>李雁雯</t>
    <phoneticPr fontId="4" type="noConversion"/>
  </si>
  <si>
    <t>俞方浩</t>
    <phoneticPr fontId="4" type="noConversion"/>
  </si>
  <si>
    <t>刘志杰</t>
    <phoneticPr fontId="4" type="noConversion"/>
  </si>
  <si>
    <t>刘皓宇</t>
    <phoneticPr fontId="4" type="noConversion"/>
  </si>
  <si>
    <t>梁沛宇</t>
    <phoneticPr fontId="4" type="noConversion"/>
  </si>
  <si>
    <t>王越</t>
    <phoneticPr fontId="4" type="noConversion"/>
  </si>
  <si>
    <t>印明</t>
    <phoneticPr fontId="4" type="noConversion"/>
  </si>
  <si>
    <t>辛晨</t>
    <phoneticPr fontId="4" type="noConversion"/>
  </si>
  <si>
    <t>张振</t>
    <phoneticPr fontId="4" type="noConversion"/>
  </si>
  <si>
    <t>李丹阳</t>
    <phoneticPr fontId="4" type="noConversion"/>
  </si>
  <si>
    <t>肖豪</t>
    <phoneticPr fontId="4" type="noConversion"/>
  </si>
  <si>
    <t>钟哲</t>
    <phoneticPr fontId="4" type="noConversion"/>
  </si>
  <si>
    <t>冉志强</t>
    <phoneticPr fontId="4" type="noConversion"/>
  </si>
  <si>
    <t>潘浩</t>
    <phoneticPr fontId="4" type="noConversion"/>
  </si>
  <si>
    <t>侯晨瑶</t>
    <phoneticPr fontId="4" type="noConversion"/>
  </si>
  <si>
    <t>梁智</t>
    <phoneticPr fontId="4" type="noConversion"/>
  </si>
  <si>
    <t>杜明骏</t>
    <phoneticPr fontId="4" type="noConversion"/>
  </si>
  <si>
    <t>应文</t>
    <phoneticPr fontId="1" type="noConversion"/>
  </si>
  <si>
    <t>刘乐</t>
    <phoneticPr fontId="1" type="noConversion"/>
  </si>
  <si>
    <t>洪灶根</t>
    <phoneticPr fontId="4" type="noConversion"/>
  </si>
  <si>
    <t>王民康</t>
    <phoneticPr fontId="4" type="noConversion"/>
  </si>
  <si>
    <t>冯梓宸</t>
    <phoneticPr fontId="4" type="noConversion"/>
  </si>
  <si>
    <t>黄瀚超</t>
    <phoneticPr fontId="1" type="noConversion"/>
  </si>
  <si>
    <t>尹超</t>
    <phoneticPr fontId="4" type="noConversion"/>
  </si>
  <si>
    <t>李大伟</t>
    <phoneticPr fontId="1" type="noConversion"/>
  </si>
  <si>
    <t>柏沅辰</t>
    <phoneticPr fontId="4" type="noConversion"/>
  </si>
  <si>
    <t>毛丽</t>
  </si>
  <si>
    <t>李律尘</t>
  </si>
  <si>
    <t>周璇</t>
  </si>
  <si>
    <t>汪博</t>
  </si>
  <si>
    <t>沈丹璐</t>
  </si>
  <si>
    <t>周吉喆</t>
  </si>
  <si>
    <t>吴春春</t>
  </si>
  <si>
    <t>从卓</t>
  </si>
  <si>
    <t>赵海光</t>
  </si>
  <si>
    <t>孙梦达</t>
  </si>
  <si>
    <t>韩炳</t>
  </si>
  <si>
    <t>张临祥</t>
  </si>
  <si>
    <t>赵方圆</t>
  </si>
  <si>
    <t>黄今一</t>
  </si>
  <si>
    <t>董立伟</t>
  </si>
  <si>
    <t>王天哲</t>
  </si>
  <si>
    <t>陈天宇</t>
  </si>
  <si>
    <t>林建和</t>
  </si>
  <si>
    <t>赵懿凡</t>
  </si>
  <si>
    <t>刘昌泰</t>
  </si>
  <si>
    <t>周新凯</t>
  </si>
  <si>
    <t>韩俊豪</t>
  </si>
  <si>
    <t>潘宇翔</t>
  </si>
  <si>
    <t>曹竞超</t>
  </si>
  <si>
    <t>冯采</t>
  </si>
  <si>
    <t>次旺益西</t>
  </si>
  <si>
    <t>杨殿禹</t>
  </si>
  <si>
    <t>方尧</t>
  </si>
  <si>
    <t>连擎</t>
  </si>
  <si>
    <t>吴铮</t>
  </si>
  <si>
    <t>吴正勋</t>
  </si>
  <si>
    <t>王迎旭</t>
  </si>
  <si>
    <t>孙卫锐</t>
    <phoneticPr fontId="1" type="noConversion"/>
  </si>
  <si>
    <t>吕晖</t>
    <phoneticPr fontId="7" type="noConversion"/>
  </si>
  <si>
    <t>古欣彤</t>
    <phoneticPr fontId="7" type="noConversion"/>
  </si>
  <si>
    <t>邢云凤</t>
  </si>
  <si>
    <t>冯晴晴</t>
    <phoneticPr fontId="7" type="noConversion"/>
  </si>
  <si>
    <t>赵柯祺</t>
    <phoneticPr fontId="7" type="noConversion"/>
  </si>
  <si>
    <t>任国帅</t>
    <phoneticPr fontId="7" type="noConversion"/>
  </si>
  <si>
    <t>刘璐琦</t>
    <phoneticPr fontId="7" type="noConversion"/>
  </si>
  <si>
    <t>庄忱</t>
    <phoneticPr fontId="7" type="noConversion"/>
  </si>
  <si>
    <t>彭睿</t>
    <phoneticPr fontId="7" type="noConversion"/>
  </si>
  <si>
    <t>张曦</t>
    <phoneticPr fontId="7" type="noConversion"/>
  </si>
  <si>
    <t>戚凯强</t>
    <phoneticPr fontId="7" type="noConversion"/>
  </si>
  <si>
    <t>程启帆</t>
    <phoneticPr fontId="7" type="noConversion"/>
  </si>
  <si>
    <t>苑韬</t>
    <phoneticPr fontId="7" type="noConversion"/>
  </si>
  <si>
    <t>王博</t>
    <phoneticPr fontId="7" type="noConversion"/>
  </si>
  <si>
    <t>张恩宁</t>
    <phoneticPr fontId="7" type="noConversion"/>
  </si>
  <si>
    <t>王启濛</t>
    <phoneticPr fontId="7" type="noConversion"/>
  </si>
  <si>
    <t>李松</t>
    <phoneticPr fontId="7" type="noConversion"/>
  </si>
  <si>
    <t>袁鑫林</t>
  </si>
  <si>
    <t>吴明林</t>
    <phoneticPr fontId="7" type="noConversion"/>
  </si>
  <si>
    <t>陈志鹏</t>
    <phoneticPr fontId="7" type="noConversion"/>
  </si>
  <si>
    <t>段睿</t>
    <phoneticPr fontId="7" type="noConversion"/>
  </si>
  <si>
    <t>方盟</t>
    <phoneticPr fontId="7" type="noConversion"/>
  </si>
  <si>
    <t>王旭</t>
    <phoneticPr fontId="7" type="noConversion"/>
  </si>
  <si>
    <t>梁桂豪</t>
    <phoneticPr fontId="7" type="noConversion"/>
  </si>
  <si>
    <t>邱阳</t>
    <phoneticPr fontId="7" type="noConversion"/>
  </si>
  <si>
    <t>陈晨</t>
    <phoneticPr fontId="7" type="noConversion"/>
  </si>
  <si>
    <t>冯柏源</t>
    <phoneticPr fontId="7" type="noConversion"/>
  </si>
  <si>
    <t>罗立喆</t>
    <phoneticPr fontId="7" type="noConversion"/>
  </si>
  <si>
    <t>葛健楠</t>
    <phoneticPr fontId="7" type="noConversion"/>
  </si>
  <si>
    <t>叶汉城</t>
    <phoneticPr fontId="7" type="noConversion"/>
  </si>
  <si>
    <t>李赟</t>
    <phoneticPr fontId="1" type="noConversion"/>
  </si>
  <si>
    <t>石天然</t>
  </si>
  <si>
    <t>刘娟</t>
  </si>
  <si>
    <t>赵越</t>
  </si>
  <si>
    <t>刘璐</t>
  </si>
  <si>
    <t>吴晗</t>
  </si>
  <si>
    <t>马艺菽</t>
  </si>
  <si>
    <t>曹思源</t>
  </si>
  <si>
    <t>刘宇</t>
  </si>
  <si>
    <t>甄金阔</t>
  </si>
  <si>
    <t>石泉</t>
  </si>
  <si>
    <t>杜峰</t>
  </si>
  <si>
    <t>陈昊</t>
  </si>
  <si>
    <t>董远航</t>
  </si>
  <si>
    <t>康颢严</t>
  </si>
  <si>
    <t>于适宁</t>
  </si>
  <si>
    <t>蒋铼</t>
  </si>
  <si>
    <t>戚中直</t>
  </si>
  <si>
    <t>卢桓</t>
  </si>
  <si>
    <t>刘雪峰</t>
  </si>
  <si>
    <t>周乾琳</t>
  </si>
  <si>
    <t>雷亚雄</t>
  </si>
  <si>
    <t>王艺亨</t>
  </si>
  <si>
    <t>张远东</t>
  </si>
  <si>
    <t>贺聪聪</t>
  </si>
  <si>
    <t>张琳艺</t>
  </si>
  <si>
    <t>郑嘉雷</t>
  </si>
  <si>
    <t>时阳</t>
  </si>
  <si>
    <t>李华楠</t>
    <phoneticPr fontId="4" type="noConversion"/>
  </si>
  <si>
    <t>李林男</t>
    <phoneticPr fontId="4" type="noConversion"/>
  </si>
  <si>
    <t>张晨宇</t>
    <phoneticPr fontId="4" type="noConversion"/>
  </si>
  <si>
    <t>肖少然</t>
    <phoneticPr fontId="1" type="noConversion"/>
  </si>
  <si>
    <t>刘舒洋</t>
    <phoneticPr fontId="1" type="noConversion"/>
  </si>
  <si>
    <t>杨璐萌</t>
    <phoneticPr fontId="4" type="noConversion"/>
  </si>
  <si>
    <t>贾静雯</t>
    <phoneticPr fontId="4" type="noConversion"/>
  </si>
  <si>
    <t>刘佳弈</t>
    <phoneticPr fontId="4" type="noConversion"/>
  </si>
  <si>
    <t>曹倩</t>
    <phoneticPr fontId="4" type="noConversion"/>
  </si>
  <si>
    <t>王卓佳</t>
    <phoneticPr fontId="4" type="noConversion"/>
  </si>
  <si>
    <t>郑晨天</t>
    <phoneticPr fontId="4" type="noConversion"/>
  </si>
  <si>
    <t>徐梦阳</t>
    <phoneticPr fontId="4" type="noConversion"/>
  </si>
  <si>
    <t>吴飞燕</t>
    <phoneticPr fontId="4" type="noConversion"/>
  </si>
  <si>
    <t>彭函</t>
    <phoneticPr fontId="4" type="noConversion"/>
  </si>
  <si>
    <t>孙文杰</t>
    <phoneticPr fontId="4" type="noConversion"/>
  </si>
  <si>
    <t>李陆</t>
    <phoneticPr fontId="4" type="noConversion"/>
  </si>
  <si>
    <t>戚乐佳</t>
    <phoneticPr fontId="4" type="noConversion"/>
  </si>
  <si>
    <t>宁崇宇</t>
    <phoneticPr fontId="4" type="noConversion"/>
  </si>
  <si>
    <t>韩天枢</t>
    <phoneticPr fontId="4" type="noConversion"/>
  </si>
  <si>
    <t>谷昕炜</t>
    <phoneticPr fontId="4" type="noConversion"/>
  </si>
  <si>
    <t>齐浩然</t>
    <phoneticPr fontId="4" type="noConversion"/>
  </si>
  <si>
    <t>席光远</t>
    <phoneticPr fontId="4" type="noConversion"/>
  </si>
  <si>
    <t>程时雨</t>
    <phoneticPr fontId="4" type="noConversion"/>
  </si>
  <si>
    <t>徐荣</t>
    <phoneticPr fontId="4" type="noConversion"/>
  </si>
  <si>
    <t>周成</t>
    <phoneticPr fontId="4" type="noConversion"/>
  </si>
  <si>
    <t>季沛</t>
    <phoneticPr fontId="4" type="noConversion"/>
  </si>
  <si>
    <t>梅柏筱</t>
    <phoneticPr fontId="4" type="noConversion"/>
  </si>
  <si>
    <t>胥国强</t>
    <phoneticPr fontId="4" type="noConversion"/>
  </si>
  <si>
    <t>王坤</t>
    <phoneticPr fontId="4" type="noConversion"/>
  </si>
  <si>
    <t>王震</t>
    <phoneticPr fontId="4" type="noConversion"/>
  </si>
  <si>
    <t>鲁东</t>
    <phoneticPr fontId="4" type="noConversion"/>
  </si>
  <si>
    <t>唐焱武</t>
    <phoneticPr fontId="4" type="noConversion"/>
  </si>
  <si>
    <t>聂尊礼</t>
    <phoneticPr fontId="4" type="noConversion"/>
  </si>
  <si>
    <t>吕登</t>
    <phoneticPr fontId="4" type="noConversion"/>
  </si>
  <si>
    <t>刘畅</t>
    <phoneticPr fontId="4" type="noConversion"/>
  </si>
  <si>
    <t>杨复淮</t>
    <phoneticPr fontId="4" type="noConversion"/>
  </si>
  <si>
    <t>11021103</t>
  </si>
  <si>
    <t>折算部分大三</t>
    <phoneticPr fontId="1" type="noConversion"/>
  </si>
  <si>
    <t>折算部分大二</t>
    <phoneticPr fontId="1" type="noConversion"/>
  </si>
  <si>
    <t>折算部分大一</t>
    <phoneticPr fontId="1" type="noConversion"/>
  </si>
  <si>
    <t>折算总分</t>
    <phoneticPr fontId="1" type="noConversion"/>
  </si>
  <si>
    <t>不折算部分大三</t>
    <phoneticPr fontId="1" type="noConversion"/>
  </si>
  <si>
    <t>不折算部分大二</t>
    <phoneticPr fontId="1" type="noConversion"/>
  </si>
  <si>
    <t>不折算部分大一</t>
    <phoneticPr fontId="1" type="noConversion"/>
  </si>
  <si>
    <t>不折算总分</t>
    <phoneticPr fontId="1" type="noConversion"/>
  </si>
  <si>
    <t>不折算部分处理后</t>
    <phoneticPr fontId="1" type="noConversion"/>
  </si>
  <si>
    <t>总分</t>
    <phoneticPr fontId="1" type="noConversion"/>
  </si>
  <si>
    <t xml:space="preserve">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</si>
</sst>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aj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5" fillId="0" borderId="0"/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1" xfId="3" applyNumberFormat="1" applyFont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49" fontId="2" fillId="0" borderId="1" xfId="2" applyNumberForma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3" xfId="0" applyNumberFormat="1" applyBorder="1" applyAlignment="1">
      <alignment horizontal="center" vertical="center"/>
    </xf>
    <xf numFmtId="0" fontId="0" fillId="2" borderId="4" xfId="0" applyNumberFormat="1" applyFill="1" applyBorder="1" applyAlignment="1">
      <alignment horizontal="center" vertical="center"/>
    </xf>
    <xf numFmtId="0" fontId="0" fillId="3" borderId="1" xfId="2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0" fillId="2" borderId="1" xfId="2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6"/>
  <sheetViews>
    <sheetView tabSelected="1" workbookViewId="0"/>
  </sheetViews>
  <sheetFormatPr defaultRowHeight="14.4"/>
  <cols>
    <col min="1" max="1" width="6.77734375" customWidth="1"/>
    <col min="2" max="2" width="8.77734375" customWidth="1"/>
    <col min="3" max="3" width="7.21875" style="9" customWidth="1"/>
    <col min="4" max="4" width="12.109375" style="15" customWidth="1"/>
    <col min="5" max="5" width="12.21875" style="15" customWidth="1"/>
    <col min="6" max="6" width="11.88671875" style="15" customWidth="1"/>
    <col min="7" max="7" width="9" style="15" bestFit="1" customWidth="1"/>
    <col min="8" max="8" width="14.109375" style="15" customWidth="1"/>
    <col min="9" max="9" width="14.6640625" customWidth="1"/>
    <col min="10" max="10" width="14.109375" customWidth="1"/>
    <col min="11" max="11" width="10.33203125" customWidth="1"/>
    <col min="12" max="12" width="16.88671875" customWidth="1"/>
  </cols>
  <sheetData>
    <row r="1" spans="1:16" ht="20.100000000000001" customHeight="1">
      <c r="A1" s="18" t="s">
        <v>0</v>
      </c>
      <c r="B1" s="18" t="s">
        <v>1</v>
      </c>
      <c r="C1" s="19" t="s">
        <v>2</v>
      </c>
      <c r="D1" s="16" t="s">
        <v>288</v>
      </c>
      <c r="E1" s="16" t="s">
        <v>289</v>
      </c>
      <c r="F1" s="16" t="s">
        <v>290</v>
      </c>
      <c r="G1" s="16" t="s">
        <v>291</v>
      </c>
      <c r="H1" s="16" t="s">
        <v>292</v>
      </c>
      <c r="I1" s="25" t="s">
        <v>293</v>
      </c>
      <c r="J1" s="26" t="s">
        <v>294</v>
      </c>
      <c r="K1" s="14" t="s">
        <v>295</v>
      </c>
      <c r="L1" s="14" t="s">
        <v>296</v>
      </c>
      <c r="M1" s="27" t="s">
        <v>297</v>
      </c>
      <c r="N1" s="15"/>
      <c r="O1" s="15"/>
      <c r="P1" s="15"/>
    </row>
    <row r="2" spans="1:16" ht="20.100000000000001" customHeight="1">
      <c r="A2" s="3">
        <v>110222</v>
      </c>
      <c r="B2" s="4">
        <v>11021053</v>
      </c>
      <c r="C2" s="21" t="s">
        <v>184</v>
      </c>
      <c r="D2" s="1">
        <v>16.399999999999999</v>
      </c>
      <c r="E2" s="1">
        <v>20.8</v>
      </c>
      <c r="F2" s="1">
        <v>4.5999999999999996</v>
      </c>
      <c r="G2" s="1">
        <f t="shared" ref="G2:G33" si="0">D2+E2+F2</f>
        <v>41.800000000000004</v>
      </c>
      <c r="H2" s="1">
        <v>18.329999999999998</v>
      </c>
      <c r="I2" s="1">
        <v>24.6</v>
      </c>
      <c r="J2" s="1">
        <v>15.33</v>
      </c>
      <c r="K2" s="1">
        <f t="shared" ref="K2:K65" si="1">I2+H2+J2</f>
        <v>58.26</v>
      </c>
      <c r="L2" s="1">
        <f t="shared" ref="L2:L8" si="2">IF(K2&gt;=30,26+(K2-30)*0.3,0)</f>
        <v>34.478000000000002</v>
      </c>
      <c r="M2" s="1">
        <f t="shared" ref="M2:M65" si="3">G2/4+L2</f>
        <v>44.928000000000004</v>
      </c>
    </row>
    <row r="3" spans="1:16" ht="20.100000000000001" customHeight="1">
      <c r="A3" s="3">
        <v>110226</v>
      </c>
      <c r="B3" s="3">
        <v>11021152</v>
      </c>
      <c r="C3" s="20" t="s">
        <v>139</v>
      </c>
      <c r="D3" s="1">
        <v>5.4</v>
      </c>
      <c r="E3" s="1">
        <v>6.9</v>
      </c>
      <c r="F3" s="1">
        <v>2.8</v>
      </c>
      <c r="G3" s="1">
        <f t="shared" si="0"/>
        <v>15.100000000000001</v>
      </c>
      <c r="H3" s="1">
        <v>42.78</v>
      </c>
      <c r="I3" s="1">
        <v>21.6</v>
      </c>
      <c r="J3" s="1">
        <v>0</v>
      </c>
      <c r="K3" s="1">
        <f t="shared" si="1"/>
        <v>64.38</v>
      </c>
      <c r="L3" s="1">
        <f t="shared" si="2"/>
        <v>36.314</v>
      </c>
      <c r="M3" s="1">
        <f t="shared" si="3"/>
        <v>40.088999999999999</v>
      </c>
    </row>
    <row r="4" spans="1:16" s="9" customFormat="1" ht="20.100000000000001" customHeight="1">
      <c r="A4" s="13">
        <v>110223</v>
      </c>
      <c r="B4" s="13">
        <v>11021066</v>
      </c>
      <c r="C4" s="13" t="s">
        <v>9</v>
      </c>
      <c r="D4" s="12">
        <v>5.5</v>
      </c>
      <c r="E4" s="12">
        <v>7.5</v>
      </c>
      <c r="F4" s="12">
        <v>5.9</v>
      </c>
      <c r="G4" s="12">
        <f t="shared" si="0"/>
        <v>18.899999999999999</v>
      </c>
      <c r="H4" s="12">
        <v>41.13</v>
      </c>
      <c r="I4" s="12">
        <v>8.15</v>
      </c>
      <c r="J4" s="12">
        <v>3</v>
      </c>
      <c r="K4" s="12">
        <f t="shared" si="1"/>
        <v>52.28</v>
      </c>
      <c r="L4" s="12">
        <f t="shared" si="2"/>
        <v>32.683999999999997</v>
      </c>
      <c r="M4" s="12">
        <f t="shared" si="3"/>
        <v>37.408999999999999</v>
      </c>
    </row>
    <row r="5" spans="1:16" s="9" customFormat="1" ht="20.100000000000001" customHeight="1">
      <c r="A5" s="13">
        <v>110223</v>
      </c>
      <c r="B5" s="13">
        <v>11021072</v>
      </c>
      <c r="C5" s="13" t="s">
        <v>5</v>
      </c>
      <c r="D5" s="12">
        <v>5.5</v>
      </c>
      <c r="E5" s="12">
        <v>8.6</v>
      </c>
      <c r="F5" s="12">
        <v>12</v>
      </c>
      <c r="G5" s="12">
        <f t="shared" si="0"/>
        <v>26.1</v>
      </c>
      <c r="H5" s="12">
        <v>29.73</v>
      </c>
      <c r="I5" s="12">
        <v>7.2</v>
      </c>
      <c r="J5" s="12">
        <v>3.5</v>
      </c>
      <c r="K5" s="12">
        <f t="shared" si="1"/>
        <v>40.43</v>
      </c>
      <c r="L5" s="12">
        <f t="shared" si="2"/>
        <v>29.129000000000001</v>
      </c>
      <c r="M5" s="12">
        <f t="shared" si="3"/>
        <v>35.654000000000003</v>
      </c>
    </row>
    <row r="6" spans="1:16" s="9" customFormat="1" ht="20.100000000000001" customHeight="1">
      <c r="A6" s="13">
        <v>110226</v>
      </c>
      <c r="B6" s="13">
        <v>11021146</v>
      </c>
      <c r="C6" s="20" t="s">
        <v>151</v>
      </c>
      <c r="D6" s="12">
        <v>4.5999999999999996</v>
      </c>
      <c r="E6" s="12">
        <v>10.9</v>
      </c>
      <c r="F6" s="12">
        <v>5.4</v>
      </c>
      <c r="G6" s="12">
        <f t="shared" si="0"/>
        <v>20.9</v>
      </c>
      <c r="H6" s="12">
        <v>29.2</v>
      </c>
      <c r="I6" s="12">
        <v>9.6999999999999993</v>
      </c>
      <c r="J6" s="12"/>
      <c r="K6" s="12">
        <f t="shared" si="1"/>
        <v>38.9</v>
      </c>
      <c r="L6" s="12">
        <f t="shared" si="2"/>
        <v>28.669999999999998</v>
      </c>
      <c r="M6" s="12">
        <f t="shared" si="3"/>
        <v>33.894999999999996</v>
      </c>
    </row>
    <row r="7" spans="1:16" s="9" customFormat="1" ht="20.100000000000001" customHeight="1">
      <c r="A7" s="10">
        <v>110228</v>
      </c>
      <c r="B7" s="11">
        <v>11021199</v>
      </c>
      <c r="C7" s="22" t="s">
        <v>231</v>
      </c>
      <c r="D7" s="12">
        <v>1.3</v>
      </c>
      <c r="E7" s="12">
        <v>14.6</v>
      </c>
      <c r="F7" s="12">
        <v>0.9</v>
      </c>
      <c r="G7" s="12">
        <f t="shared" si="0"/>
        <v>16.8</v>
      </c>
      <c r="H7" s="12">
        <v>22.48</v>
      </c>
      <c r="I7" s="12">
        <v>10.6</v>
      </c>
      <c r="J7" s="12">
        <v>9</v>
      </c>
      <c r="K7" s="12">
        <f t="shared" si="1"/>
        <v>42.08</v>
      </c>
      <c r="L7" s="12">
        <f t="shared" si="2"/>
        <v>29.623999999999999</v>
      </c>
      <c r="M7" s="12">
        <f t="shared" si="3"/>
        <v>33.823999999999998</v>
      </c>
    </row>
    <row r="8" spans="1:16" s="9" customFormat="1" ht="20.100000000000001" customHeight="1">
      <c r="A8" s="10">
        <v>110228</v>
      </c>
      <c r="B8" s="11">
        <v>11021207</v>
      </c>
      <c r="C8" s="22" t="s">
        <v>239</v>
      </c>
      <c r="D8" s="12">
        <v>3</v>
      </c>
      <c r="E8" s="12">
        <v>17.600000000000001</v>
      </c>
      <c r="F8" s="12">
        <v>4.2</v>
      </c>
      <c r="G8" s="12">
        <f t="shared" si="0"/>
        <v>24.8</v>
      </c>
      <c r="H8" s="12">
        <v>21.11</v>
      </c>
      <c r="I8" s="12">
        <v>11.7</v>
      </c>
      <c r="J8" s="12">
        <v>0.6</v>
      </c>
      <c r="K8" s="12">
        <f t="shared" si="1"/>
        <v>33.410000000000004</v>
      </c>
      <c r="L8" s="12">
        <f t="shared" si="2"/>
        <v>27.023</v>
      </c>
      <c r="M8" s="12">
        <f t="shared" si="3"/>
        <v>33.222999999999999</v>
      </c>
    </row>
    <row r="9" spans="1:16" s="9" customFormat="1" ht="20.100000000000001" customHeight="1">
      <c r="A9" s="13">
        <v>110226</v>
      </c>
      <c r="B9" s="13">
        <v>11021230</v>
      </c>
      <c r="C9" s="20" t="s">
        <v>149</v>
      </c>
      <c r="D9" s="12">
        <v>10.7</v>
      </c>
      <c r="E9" s="12">
        <v>12.6</v>
      </c>
      <c r="F9" s="12">
        <v>9.5</v>
      </c>
      <c r="G9" s="12">
        <f t="shared" si="0"/>
        <v>32.799999999999997</v>
      </c>
      <c r="H9" s="12">
        <v>19.2</v>
      </c>
      <c r="I9" s="12">
        <v>8.1</v>
      </c>
      <c r="J9" s="12">
        <v>1</v>
      </c>
      <c r="K9" s="12">
        <f t="shared" si="1"/>
        <v>28.299999999999997</v>
      </c>
      <c r="L9" s="12">
        <f>20+(K9-20)*0.6</f>
        <v>24.979999999999997</v>
      </c>
      <c r="M9" s="12">
        <f t="shared" si="3"/>
        <v>33.179999999999993</v>
      </c>
      <c r="N9" s="17"/>
      <c r="O9" s="17"/>
      <c r="P9" s="17"/>
    </row>
    <row r="10" spans="1:16" s="9" customFormat="1" ht="20.100000000000001" customHeight="1">
      <c r="A10" s="13">
        <v>110221</v>
      </c>
      <c r="B10" s="13">
        <v>11021017</v>
      </c>
      <c r="C10" s="13" t="s">
        <v>50</v>
      </c>
      <c r="D10" s="12">
        <v>1.2</v>
      </c>
      <c r="E10" s="12">
        <v>11.5</v>
      </c>
      <c r="F10" s="12">
        <v>2.8</v>
      </c>
      <c r="G10" s="12">
        <f t="shared" si="0"/>
        <v>15.5</v>
      </c>
      <c r="H10" s="12">
        <v>36.299999999999997</v>
      </c>
      <c r="I10" s="12">
        <v>1.3</v>
      </c>
      <c r="J10" s="12">
        <v>2</v>
      </c>
      <c r="K10" s="12">
        <f t="shared" si="1"/>
        <v>39.599999999999994</v>
      </c>
      <c r="L10" s="12">
        <f>IF(K10&gt;=30,26+(K10-30)*0.3,0)</f>
        <v>28.88</v>
      </c>
      <c r="M10" s="12">
        <f t="shared" si="3"/>
        <v>32.754999999999995</v>
      </c>
      <c r="N10" s="17"/>
      <c r="O10" s="17"/>
      <c r="P10" s="17"/>
    </row>
    <row r="11" spans="1:16" s="9" customFormat="1" ht="20.100000000000001" customHeight="1">
      <c r="A11" s="10">
        <v>110228</v>
      </c>
      <c r="B11" s="11">
        <v>11021201</v>
      </c>
      <c r="C11" s="22" t="s">
        <v>233</v>
      </c>
      <c r="D11" s="12">
        <v>4.4000000000000004</v>
      </c>
      <c r="E11" s="12">
        <v>15.6</v>
      </c>
      <c r="F11" s="12">
        <v>7.5</v>
      </c>
      <c r="G11" s="12">
        <f t="shared" si="0"/>
        <v>27.5</v>
      </c>
      <c r="H11" s="12">
        <v>18.899999999999999</v>
      </c>
      <c r="I11" s="12">
        <v>9.6999999999999993</v>
      </c>
      <c r="J11" s="12">
        <v>0.1</v>
      </c>
      <c r="K11" s="12">
        <f t="shared" si="1"/>
        <v>28.7</v>
      </c>
      <c r="L11" s="12">
        <f>20+(K11-20)*0.6</f>
        <v>25.22</v>
      </c>
      <c r="M11" s="12">
        <f t="shared" si="3"/>
        <v>32.094999999999999</v>
      </c>
      <c r="N11" s="17"/>
      <c r="O11" s="17"/>
      <c r="P11" s="17"/>
    </row>
    <row r="12" spans="1:16" s="9" customFormat="1" ht="20.100000000000001" customHeight="1">
      <c r="A12" s="13">
        <v>110221</v>
      </c>
      <c r="B12" s="13">
        <v>11021007</v>
      </c>
      <c r="C12" s="13" t="s">
        <v>40</v>
      </c>
      <c r="D12" s="12">
        <v>5</v>
      </c>
      <c r="E12" s="12">
        <v>6.7</v>
      </c>
      <c r="F12" s="12">
        <v>3.7</v>
      </c>
      <c r="G12" s="12">
        <f t="shared" si="0"/>
        <v>15.399999999999999</v>
      </c>
      <c r="H12" s="12">
        <v>28.5</v>
      </c>
      <c r="I12" s="12">
        <v>3.6</v>
      </c>
      <c r="J12" s="12">
        <v>4.0999999999999996</v>
      </c>
      <c r="K12" s="12">
        <f t="shared" si="1"/>
        <v>36.200000000000003</v>
      </c>
      <c r="L12" s="12">
        <f t="shared" ref="L12:L17" si="4">IF(K12&gt;=30,26+(K12-30)*0.3,0)</f>
        <v>27.86</v>
      </c>
      <c r="M12" s="12">
        <f t="shared" si="3"/>
        <v>31.71</v>
      </c>
      <c r="N12" s="17"/>
      <c r="O12" s="17"/>
      <c r="P12" s="17"/>
    </row>
    <row r="13" spans="1:16" s="9" customFormat="1" ht="20.100000000000001" customHeight="1">
      <c r="A13" s="13">
        <v>110221</v>
      </c>
      <c r="B13" s="13">
        <v>11021023</v>
      </c>
      <c r="C13" s="13" t="s">
        <v>56</v>
      </c>
      <c r="D13" s="12">
        <v>0.6</v>
      </c>
      <c r="E13" s="12">
        <v>9.6140000000000008</v>
      </c>
      <c r="F13" s="12">
        <v>3.8</v>
      </c>
      <c r="G13" s="12">
        <f t="shared" si="0"/>
        <v>14.013999999999999</v>
      </c>
      <c r="H13" s="12">
        <v>25.7</v>
      </c>
      <c r="I13" s="12">
        <v>7.5</v>
      </c>
      <c r="J13" s="12">
        <v>2.1</v>
      </c>
      <c r="K13" s="12">
        <f t="shared" si="1"/>
        <v>35.300000000000004</v>
      </c>
      <c r="L13" s="12">
        <f t="shared" si="4"/>
        <v>27.59</v>
      </c>
      <c r="M13" s="12">
        <f t="shared" si="3"/>
        <v>31.093499999999999</v>
      </c>
      <c r="N13" s="17"/>
      <c r="O13" s="17"/>
      <c r="P13" s="17"/>
    </row>
    <row r="14" spans="1:16" s="9" customFormat="1" ht="20.100000000000001" customHeight="1">
      <c r="A14" s="13">
        <v>110222</v>
      </c>
      <c r="B14" s="21">
        <v>11021031</v>
      </c>
      <c r="C14" s="21" t="s">
        <v>162</v>
      </c>
      <c r="D14" s="12">
        <v>3</v>
      </c>
      <c r="E14" s="12">
        <v>3.4</v>
      </c>
      <c r="F14" s="12">
        <v>8.6999999999999993</v>
      </c>
      <c r="G14" s="12">
        <f t="shared" si="0"/>
        <v>15.1</v>
      </c>
      <c r="H14" s="12">
        <v>15.08</v>
      </c>
      <c r="I14" s="12">
        <v>9.1</v>
      </c>
      <c r="J14" s="12">
        <v>9.1999999999999993</v>
      </c>
      <c r="K14" s="12">
        <f t="shared" si="1"/>
        <v>33.379999999999995</v>
      </c>
      <c r="L14" s="12">
        <f t="shared" si="4"/>
        <v>27.013999999999999</v>
      </c>
      <c r="M14" s="12">
        <f t="shared" si="3"/>
        <v>30.788999999999998</v>
      </c>
    </row>
    <row r="15" spans="1:16" s="9" customFormat="1" ht="20.100000000000001" customHeight="1">
      <c r="A15" s="13">
        <v>110225</v>
      </c>
      <c r="B15" s="13">
        <v>11021116</v>
      </c>
      <c r="C15" s="13" t="s">
        <v>66</v>
      </c>
      <c r="D15" s="12">
        <v>3</v>
      </c>
      <c r="E15" s="12">
        <v>9.8000000000000007</v>
      </c>
      <c r="F15" s="12">
        <v>2.5</v>
      </c>
      <c r="G15" s="12">
        <f t="shared" si="0"/>
        <v>15.3</v>
      </c>
      <c r="H15" s="12">
        <v>20.22</v>
      </c>
      <c r="I15" s="12">
        <v>10.9</v>
      </c>
      <c r="J15" s="12">
        <v>1.1000000000000001</v>
      </c>
      <c r="K15" s="12">
        <f t="shared" si="1"/>
        <v>32.22</v>
      </c>
      <c r="L15" s="12">
        <f t="shared" si="4"/>
        <v>26.666</v>
      </c>
      <c r="M15" s="12">
        <f t="shared" si="3"/>
        <v>30.491</v>
      </c>
    </row>
    <row r="16" spans="1:16" s="9" customFormat="1" ht="20.100000000000001" customHeight="1">
      <c r="A16" s="13">
        <v>110226</v>
      </c>
      <c r="B16" s="13">
        <v>11021161</v>
      </c>
      <c r="C16" s="23" t="s">
        <v>154</v>
      </c>
      <c r="D16" s="12">
        <v>4.4000000000000004</v>
      </c>
      <c r="E16" s="12">
        <v>6.1</v>
      </c>
      <c r="F16" s="12">
        <v>5.3</v>
      </c>
      <c r="G16" s="12">
        <f t="shared" si="0"/>
        <v>15.8</v>
      </c>
      <c r="H16" s="12">
        <v>21.3</v>
      </c>
      <c r="I16" s="12">
        <v>9.6999999999999993</v>
      </c>
      <c r="J16" s="12"/>
      <c r="K16" s="12">
        <f t="shared" si="1"/>
        <v>31</v>
      </c>
      <c r="L16" s="12">
        <f t="shared" si="4"/>
        <v>26.3</v>
      </c>
      <c r="M16" s="12">
        <f t="shared" si="3"/>
        <v>30.25</v>
      </c>
    </row>
    <row r="17" spans="1:13" s="9" customFormat="1" ht="20.100000000000001" customHeight="1">
      <c r="A17" s="13">
        <v>110226</v>
      </c>
      <c r="B17" s="13">
        <v>11021154</v>
      </c>
      <c r="C17" s="20" t="s">
        <v>141</v>
      </c>
      <c r="D17" s="12">
        <v>4</v>
      </c>
      <c r="E17" s="12">
        <v>4.0999999999999996</v>
      </c>
      <c r="F17" s="12">
        <v>1.8</v>
      </c>
      <c r="G17" s="12">
        <f t="shared" si="0"/>
        <v>9.9</v>
      </c>
      <c r="H17" s="12">
        <v>25.4</v>
      </c>
      <c r="I17" s="12">
        <v>10</v>
      </c>
      <c r="J17" s="12"/>
      <c r="K17" s="12">
        <f t="shared" si="1"/>
        <v>35.4</v>
      </c>
      <c r="L17" s="12">
        <f t="shared" si="4"/>
        <v>27.62</v>
      </c>
      <c r="M17" s="12">
        <f t="shared" si="3"/>
        <v>30.095000000000002</v>
      </c>
    </row>
    <row r="18" spans="1:13" s="9" customFormat="1" ht="20.100000000000001" customHeight="1">
      <c r="A18" s="13">
        <v>110226</v>
      </c>
      <c r="B18" s="13">
        <v>11021244</v>
      </c>
      <c r="C18" s="20" t="s">
        <v>158</v>
      </c>
      <c r="D18" s="12">
        <v>19</v>
      </c>
      <c r="E18" s="12">
        <v>11.9</v>
      </c>
      <c r="F18" s="12">
        <v>8.6999999999999993</v>
      </c>
      <c r="G18" s="12">
        <f t="shared" si="0"/>
        <v>39.599999999999994</v>
      </c>
      <c r="H18" s="12">
        <v>18</v>
      </c>
      <c r="I18" s="12">
        <v>1.9</v>
      </c>
      <c r="J18" s="12">
        <v>0.2</v>
      </c>
      <c r="K18" s="12">
        <f t="shared" si="1"/>
        <v>20.099999999999998</v>
      </c>
      <c r="L18" s="12">
        <f>20+(K18-20)*0.6</f>
        <v>20.059999999999999</v>
      </c>
      <c r="M18" s="12">
        <f t="shared" si="3"/>
        <v>29.959999999999997</v>
      </c>
    </row>
    <row r="19" spans="1:13" s="9" customFormat="1" ht="20.100000000000001" customHeight="1">
      <c r="A19" s="13">
        <v>110227</v>
      </c>
      <c r="B19" s="13">
        <v>11021173</v>
      </c>
      <c r="C19" s="13" t="s">
        <v>202</v>
      </c>
      <c r="D19" s="12">
        <v>7.2</v>
      </c>
      <c r="E19" s="12">
        <v>13.4</v>
      </c>
      <c r="F19" s="12">
        <v>7.7</v>
      </c>
      <c r="G19" s="12">
        <f t="shared" si="0"/>
        <v>28.3</v>
      </c>
      <c r="H19" s="12">
        <v>16</v>
      </c>
      <c r="I19" s="12">
        <v>5.8</v>
      </c>
      <c r="J19" s="12">
        <v>3</v>
      </c>
      <c r="K19" s="12">
        <f t="shared" si="1"/>
        <v>24.8</v>
      </c>
      <c r="L19" s="12">
        <f>20+(K19-20)*0.6</f>
        <v>22.88</v>
      </c>
      <c r="M19" s="12">
        <f t="shared" si="3"/>
        <v>29.954999999999998</v>
      </c>
    </row>
    <row r="20" spans="1:13" s="9" customFormat="1" ht="20.100000000000001" customHeight="1">
      <c r="A20" s="10">
        <v>110228</v>
      </c>
      <c r="B20" s="11">
        <v>11021214</v>
      </c>
      <c r="C20" s="22" t="s">
        <v>246</v>
      </c>
      <c r="D20" s="12">
        <v>2.8</v>
      </c>
      <c r="E20" s="12">
        <v>12.6</v>
      </c>
      <c r="F20" s="12">
        <v>5</v>
      </c>
      <c r="G20" s="12">
        <f t="shared" si="0"/>
        <v>20.399999999999999</v>
      </c>
      <c r="H20" s="12">
        <v>18.579999999999998</v>
      </c>
      <c r="I20" s="12">
        <v>8.1999999999999993</v>
      </c>
      <c r="J20" s="12">
        <v>0.6</v>
      </c>
      <c r="K20" s="12">
        <f t="shared" si="1"/>
        <v>27.38</v>
      </c>
      <c r="L20" s="12">
        <f>20+(K20-20)*0.6</f>
        <v>24.427999999999997</v>
      </c>
      <c r="M20" s="12">
        <f t="shared" si="3"/>
        <v>29.527999999999999</v>
      </c>
    </row>
    <row r="21" spans="1:13" s="9" customFormat="1" ht="20.100000000000001" customHeight="1">
      <c r="A21" s="13">
        <v>110221</v>
      </c>
      <c r="B21" s="13">
        <v>11021018</v>
      </c>
      <c r="C21" s="13" t="s">
        <v>51</v>
      </c>
      <c r="D21" s="12">
        <v>2</v>
      </c>
      <c r="E21" s="12">
        <v>3.2</v>
      </c>
      <c r="F21" s="12">
        <v>5.4</v>
      </c>
      <c r="G21" s="12">
        <f t="shared" si="0"/>
        <v>10.600000000000001</v>
      </c>
      <c r="H21" s="12">
        <v>25.15</v>
      </c>
      <c r="I21" s="12">
        <v>6.7</v>
      </c>
      <c r="J21" s="12">
        <v>1</v>
      </c>
      <c r="K21" s="12">
        <f t="shared" si="1"/>
        <v>32.849999999999994</v>
      </c>
      <c r="L21" s="12">
        <f>IF(K21&gt;=30,26+(K21-30)*0.3,0)</f>
        <v>26.854999999999997</v>
      </c>
      <c r="M21" s="12">
        <f t="shared" si="3"/>
        <v>29.504999999999995</v>
      </c>
    </row>
    <row r="22" spans="1:13" s="9" customFormat="1" ht="20.100000000000001" customHeight="1">
      <c r="A22" s="13">
        <v>110221</v>
      </c>
      <c r="B22" s="13">
        <v>11021003</v>
      </c>
      <c r="C22" s="13" t="s">
        <v>37</v>
      </c>
      <c r="D22" s="12">
        <v>4.8</v>
      </c>
      <c r="E22" s="12">
        <v>6</v>
      </c>
      <c r="F22" s="12">
        <v>5.9</v>
      </c>
      <c r="G22" s="12">
        <f t="shared" si="0"/>
        <v>16.700000000000003</v>
      </c>
      <c r="H22" s="12">
        <v>24.6</v>
      </c>
      <c r="I22" s="12">
        <v>4.0999999999999996</v>
      </c>
      <c r="J22" s="12">
        <v>0.1</v>
      </c>
      <c r="K22" s="12">
        <f t="shared" si="1"/>
        <v>28.800000000000004</v>
      </c>
      <c r="L22" s="12">
        <f>20+(K22-20)*0.6</f>
        <v>25.28</v>
      </c>
      <c r="M22" s="12">
        <f t="shared" si="3"/>
        <v>29.455000000000002</v>
      </c>
    </row>
    <row r="23" spans="1:13" s="9" customFormat="1" ht="20.100000000000001" customHeight="1">
      <c r="A23" s="13">
        <v>110225</v>
      </c>
      <c r="B23" s="13">
        <v>11021136</v>
      </c>
      <c r="C23" s="13" t="s">
        <v>85</v>
      </c>
      <c r="D23" s="12"/>
      <c r="E23" s="12">
        <v>2.2000000000000002</v>
      </c>
      <c r="F23" s="12">
        <v>4.0999999999999996</v>
      </c>
      <c r="G23" s="12">
        <f t="shared" si="0"/>
        <v>6.3</v>
      </c>
      <c r="H23" s="12">
        <v>10.8</v>
      </c>
      <c r="I23" s="12">
        <v>21.35</v>
      </c>
      <c r="J23" s="12"/>
      <c r="K23" s="12">
        <f t="shared" si="1"/>
        <v>32.150000000000006</v>
      </c>
      <c r="L23" s="12">
        <f>IF(K23&gt;=30,26+(K23-30)*0.3,0)</f>
        <v>26.645000000000003</v>
      </c>
      <c r="M23" s="12">
        <f t="shared" si="3"/>
        <v>28.220000000000002</v>
      </c>
    </row>
    <row r="24" spans="1:13" s="9" customFormat="1" ht="20.100000000000001" customHeight="1">
      <c r="A24" s="13">
        <v>110226</v>
      </c>
      <c r="B24" s="13">
        <v>11021143</v>
      </c>
      <c r="C24" s="23" t="s">
        <v>134</v>
      </c>
      <c r="D24" s="12">
        <v>2</v>
      </c>
      <c r="E24" s="12">
        <v>9.1</v>
      </c>
      <c r="F24" s="12">
        <v>2</v>
      </c>
      <c r="G24" s="12">
        <f t="shared" si="0"/>
        <v>13.1</v>
      </c>
      <c r="H24" s="12">
        <v>23.58</v>
      </c>
      <c r="I24" s="12">
        <v>1.1000000000000001</v>
      </c>
      <c r="J24" s="12">
        <v>0.5</v>
      </c>
      <c r="K24" s="12">
        <f t="shared" si="1"/>
        <v>25.18</v>
      </c>
      <c r="L24" s="12">
        <f>20+(K24-20)*0.6</f>
        <v>23.108000000000001</v>
      </c>
      <c r="M24" s="12">
        <f t="shared" si="3"/>
        <v>26.382999999999999</v>
      </c>
    </row>
    <row r="25" spans="1:13" s="9" customFormat="1" ht="20.100000000000001" customHeight="1">
      <c r="A25" s="13">
        <v>110226</v>
      </c>
      <c r="B25" s="13">
        <v>11021156</v>
      </c>
      <c r="C25" s="23" t="s">
        <v>142</v>
      </c>
      <c r="D25" s="12">
        <v>1</v>
      </c>
      <c r="E25" s="12">
        <v>2.7</v>
      </c>
      <c r="F25" s="12">
        <v>1.1000000000000001</v>
      </c>
      <c r="G25" s="12">
        <f t="shared" si="0"/>
        <v>4.8000000000000007</v>
      </c>
      <c r="H25" s="12">
        <v>13</v>
      </c>
      <c r="I25" s="12">
        <v>15.5</v>
      </c>
      <c r="J25" s="12"/>
      <c r="K25" s="12">
        <f t="shared" si="1"/>
        <v>28.5</v>
      </c>
      <c r="L25" s="12">
        <f>20+(K25-20)*0.6</f>
        <v>25.1</v>
      </c>
      <c r="M25" s="12">
        <f t="shared" si="3"/>
        <v>26.3</v>
      </c>
    </row>
    <row r="26" spans="1:13" s="9" customFormat="1" ht="20.100000000000001" customHeight="1">
      <c r="A26" s="13">
        <v>110227</v>
      </c>
      <c r="B26" s="13">
        <v>11021224</v>
      </c>
      <c r="C26" s="13" t="s">
        <v>220</v>
      </c>
      <c r="D26" s="12">
        <v>2</v>
      </c>
      <c r="E26" s="12">
        <v>3.5</v>
      </c>
      <c r="F26" s="12">
        <v>5.3</v>
      </c>
      <c r="G26" s="12">
        <f t="shared" si="0"/>
        <v>10.8</v>
      </c>
      <c r="H26" s="12">
        <v>11.15</v>
      </c>
      <c r="I26" s="12">
        <v>13.1</v>
      </c>
      <c r="J26" s="12">
        <v>0.7</v>
      </c>
      <c r="K26" s="12">
        <f t="shared" si="1"/>
        <v>24.95</v>
      </c>
      <c r="L26" s="12">
        <f>20+(K26-20)*0.6</f>
        <v>22.97</v>
      </c>
      <c r="M26" s="12">
        <f t="shared" si="3"/>
        <v>25.669999999999998</v>
      </c>
    </row>
    <row r="27" spans="1:13" s="9" customFormat="1" ht="20.100000000000001" customHeight="1">
      <c r="A27" s="13">
        <v>110221</v>
      </c>
      <c r="B27" s="13">
        <v>11021013</v>
      </c>
      <c r="C27" s="13" t="s">
        <v>46</v>
      </c>
      <c r="D27" s="12">
        <v>3</v>
      </c>
      <c r="E27" s="12">
        <v>6.4</v>
      </c>
      <c r="F27" s="12">
        <v>5.9</v>
      </c>
      <c r="G27" s="12">
        <f t="shared" si="0"/>
        <v>15.3</v>
      </c>
      <c r="H27" s="12">
        <v>21.2</v>
      </c>
      <c r="I27" s="12">
        <v>0</v>
      </c>
      <c r="J27" s="12">
        <v>1.1000000000000001</v>
      </c>
      <c r="K27" s="12">
        <f t="shared" si="1"/>
        <v>22.3</v>
      </c>
      <c r="L27" s="12">
        <f>20+(K27-20)*0.6</f>
        <v>21.38</v>
      </c>
      <c r="M27" s="12">
        <f t="shared" si="3"/>
        <v>25.204999999999998</v>
      </c>
    </row>
    <row r="28" spans="1:13" s="9" customFormat="1" ht="20.100000000000001" customHeight="1">
      <c r="A28" s="10">
        <v>110228</v>
      </c>
      <c r="B28" s="11">
        <v>11021217</v>
      </c>
      <c r="C28" s="22" t="s">
        <v>249</v>
      </c>
      <c r="D28" s="12">
        <v>4</v>
      </c>
      <c r="E28" s="12">
        <v>11.6</v>
      </c>
      <c r="F28" s="12">
        <v>0</v>
      </c>
      <c r="G28" s="12">
        <f t="shared" si="0"/>
        <v>15.6</v>
      </c>
      <c r="H28" s="12">
        <v>16.100000000000001</v>
      </c>
      <c r="I28" s="12">
        <v>4.7</v>
      </c>
      <c r="J28" s="12">
        <v>0.35</v>
      </c>
      <c r="K28" s="12">
        <f t="shared" si="1"/>
        <v>21.150000000000002</v>
      </c>
      <c r="L28" s="12">
        <f>K28</f>
        <v>21.150000000000002</v>
      </c>
      <c r="M28" s="12">
        <f t="shared" si="3"/>
        <v>25.05</v>
      </c>
    </row>
    <row r="29" spans="1:13" s="9" customFormat="1" ht="20.100000000000001" customHeight="1">
      <c r="A29" s="13">
        <v>110222</v>
      </c>
      <c r="B29" s="21">
        <v>11021052</v>
      </c>
      <c r="C29" s="21" t="s">
        <v>183</v>
      </c>
      <c r="D29" s="12"/>
      <c r="E29" s="12">
        <v>5.2</v>
      </c>
      <c r="F29" s="12">
        <v>2.2999999999999998</v>
      </c>
      <c r="G29" s="12">
        <f t="shared" si="0"/>
        <v>7.5</v>
      </c>
      <c r="H29" s="12">
        <v>13.13</v>
      </c>
      <c r="I29" s="12">
        <v>9.6</v>
      </c>
      <c r="J29" s="12">
        <v>2</v>
      </c>
      <c r="K29" s="12">
        <f t="shared" si="1"/>
        <v>24.73</v>
      </c>
      <c r="L29" s="12">
        <f>20+(K29-20)*0.6</f>
        <v>22.838000000000001</v>
      </c>
      <c r="M29" s="12">
        <f t="shared" si="3"/>
        <v>24.713000000000001</v>
      </c>
    </row>
    <row r="30" spans="1:13" s="9" customFormat="1" ht="20.100000000000001" customHeight="1">
      <c r="A30" s="13">
        <v>110221</v>
      </c>
      <c r="B30" s="13">
        <v>11021012</v>
      </c>
      <c r="C30" s="13" t="s">
        <v>45</v>
      </c>
      <c r="D30" s="12">
        <v>0.4</v>
      </c>
      <c r="E30" s="12">
        <v>2.8</v>
      </c>
      <c r="F30" s="12">
        <v>2.9</v>
      </c>
      <c r="G30" s="12">
        <f t="shared" si="0"/>
        <v>6.1</v>
      </c>
      <c r="H30" s="12">
        <v>19.309999999999999</v>
      </c>
      <c r="I30" s="12">
        <v>3</v>
      </c>
      <c r="J30" s="12">
        <v>3</v>
      </c>
      <c r="K30" s="12">
        <f t="shared" si="1"/>
        <v>25.31</v>
      </c>
      <c r="L30" s="12">
        <f>20+(K30-20)*0.6</f>
        <v>23.186</v>
      </c>
      <c r="M30" s="12">
        <f t="shared" si="3"/>
        <v>24.710999999999999</v>
      </c>
    </row>
    <row r="31" spans="1:13" s="9" customFormat="1" ht="20.100000000000001" customHeight="1">
      <c r="A31" s="10">
        <v>110241</v>
      </c>
      <c r="B31" s="10">
        <v>11021314</v>
      </c>
      <c r="C31" s="10" t="s">
        <v>270</v>
      </c>
      <c r="D31" s="12">
        <v>1.4</v>
      </c>
      <c r="E31" s="12">
        <v>2.2000000000000002</v>
      </c>
      <c r="F31" s="12">
        <v>0.5</v>
      </c>
      <c r="G31" s="12">
        <f t="shared" si="0"/>
        <v>4.0999999999999996</v>
      </c>
      <c r="H31" s="12">
        <v>16.84</v>
      </c>
      <c r="I31" s="12">
        <v>8.6</v>
      </c>
      <c r="J31" s="12">
        <v>0.1</v>
      </c>
      <c r="K31" s="12">
        <f t="shared" si="1"/>
        <v>25.54</v>
      </c>
      <c r="L31" s="12">
        <f>20+(K31-20)*0.6</f>
        <v>23.323999999999998</v>
      </c>
      <c r="M31" s="12">
        <f t="shared" si="3"/>
        <v>24.348999999999997</v>
      </c>
    </row>
    <row r="32" spans="1:13" s="9" customFormat="1" ht="20.100000000000001" customHeight="1">
      <c r="A32" s="10">
        <v>110228</v>
      </c>
      <c r="B32" s="11">
        <v>11021195</v>
      </c>
      <c r="C32" s="22" t="s">
        <v>227</v>
      </c>
      <c r="D32" s="12">
        <v>8</v>
      </c>
      <c r="E32" s="12">
        <v>14.3</v>
      </c>
      <c r="F32" s="12">
        <v>12.4</v>
      </c>
      <c r="G32" s="12">
        <f t="shared" si="0"/>
        <v>34.700000000000003</v>
      </c>
      <c r="H32" s="12">
        <v>8.25</v>
      </c>
      <c r="I32" s="12">
        <v>6</v>
      </c>
      <c r="J32" s="12">
        <v>1.35</v>
      </c>
      <c r="K32" s="12">
        <f t="shared" si="1"/>
        <v>15.6</v>
      </c>
      <c r="L32" s="12">
        <f>K32</f>
        <v>15.6</v>
      </c>
      <c r="M32" s="12">
        <f t="shared" si="3"/>
        <v>24.274999999999999</v>
      </c>
    </row>
    <row r="33" spans="1:13" s="9" customFormat="1" ht="20.100000000000001" customHeight="1">
      <c r="A33" s="13">
        <v>110227</v>
      </c>
      <c r="B33" s="13">
        <v>11021174</v>
      </c>
      <c r="C33" s="13" t="s">
        <v>203</v>
      </c>
      <c r="D33" s="12">
        <v>5.2</v>
      </c>
      <c r="E33" s="12">
        <v>12.5</v>
      </c>
      <c r="F33" s="12">
        <v>13.6</v>
      </c>
      <c r="G33" s="12">
        <f t="shared" si="0"/>
        <v>31.299999999999997</v>
      </c>
      <c r="H33" s="12">
        <v>9.75</v>
      </c>
      <c r="I33" s="12">
        <v>5.0999999999999996</v>
      </c>
      <c r="J33" s="12">
        <v>1.1000000000000001</v>
      </c>
      <c r="K33" s="12">
        <f t="shared" si="1"/>
        <v>15.95</v>
      </c>
      <c r="L33" s="12">
        <f>K33</f>
        <v>15.95</v>
      </c>
      <c r="M33" s="12">
        <f t="shared" si="3"/>
        <v>23.774999999999999</v>
      </c>
    </row>
    <row r="34" spans="1:13" s="9" customFormat="1" ht="20.100000000000001" customHeight="1">
      <c r="A34" s="13">
        <v>110222</v>
      </c>
      <c r="B34" s="21">
        <v>11021042</v>
      </c>
      <c r="C34" s="21" t="s">
        <v>173</v>
      </c>
      <c r="D34" s="12">
        <v>0.7</v>
      </c>
      <c r="E34" s="12">
        <v>6.4</v>
      </c>
      <c r="F34" s="12">
        <v>3.5</v>
      </c>
      <c r="G34" s="12">
        <f t="shared" ref="G34:G65" si="5">D34+E34+F34</f>
        <v>10.600000000000001</v>
      </c>
      <c r="H34" s="12">
        <v>16</v>
      </c>
      <c r="I34" s="12">
        <v>5.0999999999999996</v>
      </c>
      <c r="J34" s="12"/>
      <c r="K34" s="12">
        <f t="shared" si="1"/>
        <v>21.1</v>
      </c>
      <c r="L34" s="12">
        <f>K34</f>
        <v>21.1</v>
      </c>
      <c r="M34" s="12">
        <f t="shared" si="3"/>
        <v>23.75</v>
      </c>
    </row>
    <row r="35" spans="1:13" s="9" customFormat="1" ht="20.100000000000001" customHeight="1">
      <c r="A35" s="13">
        <v>110226</v>
      </c>
      <c r="B35" s="13">
        <v>11021140</v>
      </c>
      <c r="C35" s="20" t="s">
        <v>131</v>
      </c>
      <c r="D35" s="12">
        <v>7.3</v>
      </c>
      <c r="E35" s="12">
        <v>20.5</v>
      </c>
      <c r="F35" s="12">
        <v>10.7</v>
      </c>
      <c r="G35" s="12">
        <f t="shared" si="5"/>
        <v>38.5</v>
      </c>
      <c r="H35" s="12">
        <v>4</v>
      </c>
      <c r="I35" s="12">
        <v>5.2</v>
      </c>
      <c r="J35" s="12">
        <v>4.5</v>
      </c>
      <c r="K35" s="12">
        <f t="shared" si="1"/>
        <v>13.7</v>
      </c>
      <c r="L35" s="12">
        <f>K35</f>
        <v>13.7</v>
      </c>
      <c r="M35" s="12">
        <f t="shared" si="3"/>
        <v>23.324999999999999</v>
      </c>
    </row>
    <row r="36" spans="1:13" s="9" customFormat="1" ht="20.100000000000001" customHeight="1">
      <c r="A36" s="13">
        <v>110221</v>
      </c>
      <c r="B36" s="13">
        <v>11021004</v>
      </c>
      <c r="C36" s="13" t="s">
        <v>38</v>
      </c>
      <c r="D36" s="12">
        <v>2</v>
      </c>
      <c r="E36" s="12">
        <v>2.6</v>
      </c>
      <c r="F36" s="12">
        <v>1.8</v>
      </c>
      <c r="G36" s="12">
        <f t="shared" si="5"/>
        <v>6.3999999999999995</v>
      </c>
      <c r="H36" s="12">
        <v>21.78</v>
      </c>
      <c r="I36" s="12">
        <v>0.1</v>
      </c>
      <c r="J36" s="12">
        <v>0.2</v>
      </c>
      <c r="K36" s="12">
        <f t="shared" si="1"/>
        <v>22.080000000000002</v>
      </c>
      <c r="L36" s="12">
        <f>20+(K36-20)*0.6</f>
        <v>21.248000000000001</v>
      </c>
      <c r="M36" s="12">
        <f t="shared" si="3"/>
        <v>22.848000000000003</v>
      </c>
    </row>
    <row r="37" spans="1:13" s="9" customFormat="1" ht="20.100000000000001" customHeight="1">
      <c r="A37" s="13">
        <v>110225</v>
      </c>
      <c r="B37" s="13">
        <v>11021124</v>
      </c>
      <c r="C37" s="13" t="s">
        <v>74</v>
      </c>
      <c r="D37" s="12">
        <v>3.3</v>
      </c>
      <c r="E37" s="12">
        <v>13.6</v>
      </c>
      <c r="F37" s="12">
        <v>10</v>
      </c>
      <c r="G37" s="12">
        <f t="shared" si="5"/>
        <v>26.9</v>
      </c>
      <c r="H37" s="12">
        <v>15</v>
      </c>
      <c r="I37" s="12">
        <v>0.8</v>
      </c>
      <c r="J37" s="12"/>
      <c r="K37" s="12">
        <f t="shared" si="1"/>
        <v>15.8</v>
      </c>
      <c r="L37" s="12">
        <f t="shared" ref="L37:L100" si="6">K37</f>
        <v>15.8</v>
      </c>
      <c r="M37" s="12">
        <f t="shared" si="3"/>
        <v>22.524999999999999</v>
      </c>
    </row>
    <row r="38" spans="1:13" s="9" customFormat="1" ht="20.100000000000001" customHeight="1">
      <c r="A38" s="10">
        <v>110228</v>
      </c>
      <c r="B38" s="10">
        <v>11151006</v>
      </c>
      <c r="C38" s="10" t="s">
        <v>254</v>
      </c>
      <c r="D38" s="12">
        <v>1</v>
      </c>
      <c r="E38" s="12">
        <v>0.2</v>
      </c>
      <c r="F38" s="12">
        <v>9</v>
      </c>
      <c r="G38" s="12">
        <f t="shared" si="5"/>
        <v>10.199999999999999</v>
      </c>
      <c r="H38" s="12">
        <v>18.399999999999999</v>
      </c>
      <c r="I38" s="12">
        <v>0.1</v>
      </c>
      <c r="J38" s="12">
        <v>0.1</v>
      </c>
      <c r="K38" s="12">
        <f t="shared" si="1"/>
        <v>18.600000000000001</v>
      </c>
      <c r="L38" s="12">
        <f t="shared" si="6"/>
        <v>18.600000000000001</v>
      </c>
      <c r="M38" s="12">
        <f t="shared" si="3"/>
        <v>21.150000000000002</v>
      </c>
    </row>
    <row r="39" spans="1:13" s="9" customFormat="1" ht="20.100000000000001" customHeight="1">
      <c r="A39" s="13">
        <v>110223</v>
      </c>
      <c r="B39" s="13">
        <v>11021059</v>
      </c>
      <c r="C39" s="13" t="s">
        <v>19</v>
      </c>
      <c r="D39" s="12">
        <v>5.5</v>
      </c>
      <c r="E39" s="12">
        <v>6.7</v>
      </c>
      <c r="F39" s="12">
        <v>8.3000000000000007</v>
      </c>
      <c r="G39" s="12">
        <f t="shared" si="5"/>
        <v>20.5</v>
      </c>
      <c r="H39" s="12">
        <v>15.48</v>
      </c>
      <c r="I39" s="12">
        <v>0.2</v>
      </c>
      <c r="J39" s="12">
        <v>0</v>
      </c>
      <c r="K39" s="12">
        <f t="shared" si="1"/>
        <v>15.68</v>
      </c>
      <c r="L39" s="12">
        <f t="shared" si="6"/>
        <v>15.68</v>
      </c>
      <c r="M39" s="12">
        <f t="shared" si="3"/>
        <v>20.805</v>
      </c>
    </row>
    <row r="40" spans="1:13" s="9" customFormat="1" ht="20.100000000000001" customHeight="1">
      <c r="A40" s="13">
        <v>110225</v>
      </c>
      <c r="B40" s="13">
        <v>11051066</v>
      </c>
      <c r="C40" s="13" t="s">
        <v>92</v>
      </c>
      <c r="D40" s="12">
        <v>0.4</v>
      </c>
      <c r="E40" s="12">
        <v>0</v>
      </c>
      <c r="F40" s="12">
        <v>4.5999999999999996</v>
      </c>
      <c r="G40" s="12">
        <f t="shared" si="5"/>
        <v>5</v>
      </c>
      <c r="H40" s="12">
        <v>11.15</v>
      </c>
      <c r="I40" s="12">
        <v>5</v>
      </c>
      <c r="J40" s="12">
        <v>3</v>
      </c>
      <c r="K40" s="12">
        <f t="shared" si="1"/>
        <v>19.149999999999999</v>
      </c>
      <c r="L40" s="12">
        <f t="shared" si="6"/>
        <v>19.149999999999999</v>
      </c>
      <c r="M40" s="12">
        <f t="shared" si="3"/>
        <v>20.399999999999999</v>
      </c>
    </row>
    <row r="41" spans="1:13" s="9" customFormat="1" ht="20.100000000000001" customHeight="1">
      <c r="A41" s="10">
        <v>110228</v>
      </c>
      <c r="B41" s="11">
        <v>11021239</v>
      </c>
      <c r="C41" s="22" t="s">
        <v>253</v>
      </c>
      <c r="D41" s="12">
        <v>1.5</v>
      </c>
      <c r="E41" s="12">
        <v>2.1</v>
      </c>
      <c r="F41" s="12">
        <v>4</v>
      </c>
      <c r="G41" s="12">
        <f t="shared" si="5"/>
        <v>7.6</v>
      </c>
      <c r="H41" s="12">
        <v>10</v>
      </c>
      <c r="I41" s="12">
        <v>8</v>
      </c>
      <c r="J41" s="12">
        <v>0.1</v>
      </c>
      <c r="K41" s="12">
        <f t="shared" si="1"/>
        <v>18.100000000000001</v>
      </c>
      <c r="L41" s="12">
        <f t="shared" si="6"/>
        <v>18.100000000000001</v>
      </c>
      <c r="M41" s="12">
        <f t="shared" si="3"/>
        <v>20</v>
      </c>
    </row>
    <row r="42" spans="1:13" s="9" customFormat="1" ht="20.100000000000001" customHeight="1">
      <c r="A42" s="13">
        <v>110227</v>
      </c>
      <c r="B42" s="13">
        <v>11021169</v>
      </c>
      <c r="C42" s="13" t="s">
        <v>196</v>
      </c>
      <c r="D42" s="12">
        <v>8.5</v>
      </c>
      <c r="E42" s="12">
        <v>3.2</v>
      </c>
      <c r="F42" s="12">
        <v>9.6999999999999993</v>
      </c>
      <c r="G42" s="12">
        <f t="shared" si="5"/>
        <v>21.4</v>
      </c>
      <c r="H42" s="12">
        <v>9.6</v>
      </c>
      <c r="I42" s="12">
        <v>3.1</v>
      </c>
      <c r="J42" s="12">
        <v>1.1000000000000001</v>
      </c>
      <c r="K42" s="12">
        <f t="shared" si="1"/>
        <v>13.799999999999999</v>
      </c>
      <c r="L42" s="12">
        <f t="shared" si="6"/>
        <v>13.799999999999999</v>
      </c>
      <c r="M42" s="12">
        <f t="shared" si="3"/>
        <v>19.149999999999999</v>
      </c>
    </row>
    <row r="43" spans="1:13" s="9" customFormat="1" ht="20.100000000000001" customHeight="1">
      <c r="A43" s="10">
        <v>110241</v>
      </c>
      <c r="B43" s="10">
        <v>11021322</v>
      </c>
      <c r="C43" s="10" t="s">
        <v>278</v>
      </c>
      <c r="D43" s="12">
        <v>3</v>
      </c>
      <c r="E43" s="12">
        <v>3.8</v>
      </c>
      <c r="F43" s="12">
        <v>4.4000000000000004</v>
      </c>
      <c r="G43" s="12">
        <f t="shared" si="5"/>
        <v>11.2</v>
      </c>
      <c r="H43" s="12">
        <v>15.75</v>
      </c>
      <c r="I43" s="12">
        <v>0.4</v>
      </c>
      <c r="J43" s="12">
        <v>0.1</v>
      </c>
      <c r="K43" s="12">
        <f t="shared" si="1"/>
        <v>16.25</v>
      </c>
      <c r="L43" s="12">
        <f t="shared" si="6"/>
        <v>16.25</v>
      </c>
      <c r="M43" s="12">
        <f t="shared" si="3"/>
        <v>19.05</v>
      </c>
    </row>
    <row r="44" spans="1:13" s="9" customFormat="1" ht="20.100000000000001" customHeight="1">
      <c r="A44" s="13">
        <v>110225</v>
      </c>
      <c r="B44" s="13">
        <v>11021114</v>
      </c>
      <c r="C44" s="13" t="s">
        <v>64</v>
      </c>
      <c r="D44" s="12">
        <v>8.6</v>
      </c>
      <c r="E44" s="12">
        <v>15</v>
      </c>
      <c r="F44" s="12">
        <v>9.8000000000000007</v>
      </c>
      <c r="G44" s="12">
        <f t="shared" si="5"/>
        <v>33.400000000000006</v>
      </c>
      <c r="H44" s="12">
        <v>8</v>
      </c>
      <c r="I44" s="12">
        <v>1.5</v>
      </c>
      <c r="J44" s="12">
        <v>1</v>
      </c>
      <c r="K44" s="12">
        <f t="shared" si="1"/>
        <v>10.5</v>
      </c>
      <c r="L44" s="12">
        <f t="shared" si="6"/>
        <v>10.5</v>
      </c>
      <c r="M44" s="12">
        <f t="shared" si="3"/>
        <v>18.850000000000001</v>
      </c>
    </row>
    <row r="45" spans="1:13" s="9" customFormat="1" ht="20.100000000000001" customHeight="1">
      <c r="A45" s="10">
        <v>110241</v>
      </c>
      <c r="B45" s="10">
        <v>11021326</v>
      </c>
      <c r="C45" s="10" t="s">
        <v>282</v>
      </c>
      <c r="D45" s="12">
        <v>2.6</v>
      </c>
      <c r="E45" s="12">
        <v>4.9000000000000004</v>
      </c>
      <c r="F45" s="12">
        <v>3.8</v>
      </c>
      <c r="G45" s="12">
        <f t="shared" si="5"/>
        <v>11.3</v>
      </c>
      <c r="H45" s="12">
        <v>14.55</v>
      </c>
      <c r="I45" s="12">
        <v>0</v>
      </c>
      <c r="J45" s="12">
        <v>1.1000000000000001</v>
      </c>
      <c r="K45" s="12">
        <f t="shared" si="1"/>
        <v>15.65</v>
      </c>
      <c r="L45" s="12">
        <f t="shared" si="6"/>
        <v>15.65</v>
      </c>
      <c r="M45" s="12">
        <f t="shared" si="3"/>
        <v>18.475000000000001</v>
      </c>
    </row>
    <row r="46" spans="1:13" s="9" customFormat="1" ht="20.100000000000001" customHeight="1">
      <c r="A46" s="13">
        <v>110226</v>
      </c>
      <c r="B46" s="13">
        <v>11021153</v>
      </c>
      <c r="C46" s="23" t="s">
        <v>140</v>
      </c>
      <c r="D46" s="12">
        <v>1</v>
      </c>
      <c r="E46" s="12">
        <v>5.9</v>
      </c>
      <c r="F46" s="12">
        <v>5</v>
      </c>
      <c r="G46" s="12">
        <f t="shared" si="5"/>
        <v>11.9</v>
      </c>
      <c r="H46" s="12">
        <v>10</v>
      </c>
      <c r="I46" s="12">
        <v>4.2</v>
      </c>
      <c r="J46" s="12">
        <v>1</v>
      </c>
      <c r="K46" s="12">
        <f t="shared" si="1"/>
        <v>15.2</v>
      </c>
      <c r="L46" s="12">
        <f t="shared" si="6"/>
        <v>15.2</v>
      </c>
      <c r="M46" s="12">
        <f t="shared" si="3"/>
        <v>18.175000000000001</v>
      </c>
    </row>
    <row r="47" spans="1:13" s="9" customFormat="1" ht="20.100000000000001" customHeight="1">
      <c r="A47" s="13">
        <v>110221</v>
      </c>
      <c r="B47" s="13">
        <v>11021025</v>
      </c>
      <c r="C47" s="13" t="s">
        <v>58</v>
      </c>
      <c r="D47" s="12">
        <v>0.4</v>
      </c>
      <c r="E47" s="12">
        <v>10.6</v>
      </c>
      <c r="F47" s="12">
        <v>1.9</v>
      </c>
      <c r="G47" s="12">
        <f t="shared" si="5"/>
        <v>12.9</v>
      </c>
      <c r="H47" s="12">
        <v>11.6</v>
      </c>
      <c r="I47" s="12">
        <v>1.2</v>
      </c>
      <c r="J47" s="12">
        <v>2</v>
      </c>
      <c r="K47" s="12">
        <f t="shared" si="1"/>
        <v>14.799999999999999</v>
      </c>
      <c r="L47" s="12">
        <f t="shared" si="6"/>
        <v>14.799999999999999</v>
      </c>
      <c r="M47" s="12">
        <f t="shared" si="3"/>
        <v>18.024999999999999</v>
      </c>
    </row>
    <row r="48" spans="1:13" s="9" customFormat="1" ht="20.100000000000001" customHeight="1">
      <c r="A48" s="13">
        <v>110222</v>
      </c>
      <c r="B48" s="21">
        <v>11021046</v>
      </c>
      <c r="C48" s="21" t="s">
        <v>177</v>
      </c>
      <c r="D48" s="12">
        <v>1.4</v>
      </c>
      <c r="E48" s="12">
        <v>4</v>
      </c>
      <c r="F48" s="12">
        <v>1</v>
      </c>
      <c r="G48" s="12">
        <f t="shared" si="5"/>
        <v>6.4</v>
      </c>
      <c r="H48" s="12">
        <v>10</v>
      </c>
      <c r="I48" s="12">
        <v>5.2</v>
      </c>
      <c r="J48" s="12"/>
      <c r="K48" s="12">
        <f t="shared" si="1"/>
        <v>15.2</v>
      </c>
      <c r="L48" s="12">
        <f t="shared" si="6"/>
        <v>15.2</v>
      </c>
      <c r="M48" s="12">
        <f t="shared" si="3"/>
        <v>16.8</v>
      </c>
    </row>
    <row r="49" spans="1:13" s="9" customFormat="1" ht="20.100000000000001" customHeight="1">
      <c r="A49" s="13">
        <v>110221</v>
      </c>
      <c r="B49" s="13">
        <v>11021006</v>
      </c>
      <c r="C49" s="13" t="s">
        <v>41</v>
      </c>
      <c r="D49" s="12">
        <v>2</v>
      </c>
      <c r="E49" s="12">
        <v>8.3000000000000007</v>
      </c>
      <c r="F49" s="12">
        <v>4.8</v>
      </c>
      <c r="G49" s="12">
        <f t="shared" si="5"/>
        <v>15.100000000000001</v>
      </c>
      <c r="H49" s="12">
        <v>8.4</v>
      </c>
      <c r="I49" s="12">
        <v>0.5</v>
      </c>
      <c r="J49" s="12">
        <v>4</v>
      </c>
      <c r="K49" s="12">
        <f t="shared" si="1"/>
        <v>12.9</v>
      </c>
      <c r="L49" s="12">
        <f t="shared" si="6"/>
        <v>12.9</v>
      </c>
      <c r="M49" s="12">
        <f t="shared" si="3"/>
        <v>16.675000000000001</v>
      </c>
    </row>
    <row r="50" spans="1:13" ht="20.100000000000001" customHeight="1">
      <c r="A50" s="3">
        <v>110225</v>
      </c>
      <c r="B50" s="3">
        <v>11021236</v>
      </c>
      <c r="C50" s="13" t="s">
        <v>90</v>
      </c>
      <c r="D50" s="1">
        <v>4</v>
      </c>
      <c r="E50" s="1">
        <v>11.8</v>
      </c>
      <c r="F50" s="1">
        <v>7.1</v>
      </c>
      <c r="G50" s="1">
        <f t="shared" si="5"/>
        <v>22.9</v>
      </c>
      <c r="H50" s="1">
        <v>7</v>
      </c>
      <c r="I50" s="1">
        <v>3.2</v>
      </c>
      <c r="J50" s="1"/>
      <c r="K50" s="1">
        <f t="shared" si="1"/>
        <v>10.199999999999999</v>
      </c>
      <c r="L50" s="12">
        <f t="shared" si="6"/>
        <v>10.199999999999999</v>
      </c>
      <c r="M50" s="1">
        <f t="shared" si="3"/>
        <v>15.924999999999999</v>
      </c>
    </row>
    <row r="51" spans="1:13" ht="20.100000000000001" customHeight="1">
      <c r="A51" s="13">
        <v>110224</v>
      </c>
      <c r="B51" s="13">
        <v>11021088</v>
      </c>
      <c r="C51" s="24" t="s">
        <v>100</v>
      </c>
      <c r="D51" s="12">
        <v>1</v>
      </c>
      <c r="E51" s="12">
        <v>10</v>
      </c>
      <c r="F51" s="12">
        <v>4.0999999999999996</v>
      </c>
      <c r="G51" s="12">
        <f t="shared" si="5"/>
        <v>15.1</v>
      </c>
      <c r="H51" s="12">
        <v>11.7</v>
      </c>
      <c r="I51" s="12">
        <v>0.1</v>
      </c>
      <c r="J51" s="12"/>
      <c r="K51" s="12">
        <f t="shared" si="1"/>
        <v>11.799999999999999</v>
      </c>
      <c r="L51" s="12">
        <f t="shared" si="6"/>
        <v>11.799999999999999</v>
      </c>
      <c r="M51" s="12">
        <f t="shared" si="3"/>
        <v>15.574999999999999</v>
      </c>
    </row>
    <row r="52" spans="1:13" ht="20.100000000000001" customHeight="1">
      <c r="A52" s="3">
        <v>110225</v>
      </c>
      <c r="B52" s="3">
        <v>11021119</v>
      </c>
      <c r="C52" s="13" t="s">
        <v>69</v>
      </c>
      <c r="D52" s="1">
        <v>6.9</v>
      </c>
      <c r="E52" s="1">
        <v>5.2</v>
      </c>
      <c r="F52" s="1">
        <v>4.2</v>
      </c>
      <c r="G52" s="1">
        <f t="shared" si="5"/>
        <v>16.3</v>
      </c>
      <c r="H52" s="1">
        <v>2.25</v>
      </c>
      <c r="I52" s="1">
        <v>8.1</v>
      </c>
      <c r="J52" s="1"/>
      <c r="K52" s="1">
        <f t="shared" si="1"/>
        <v>10.35</v>
      </c>
      <c r="L52" s="12">
        <f t="shared" si="6"/>
        <v>10.35</v>
      </c>
      <c r="M52" s="1">
        <f t="shared" si="3"/>
        <v>14.425000000000001</v>
      </c>
    </row>
    <row r="53" spans="1:13" ht="20.100000000000001" customHeight="1">
      <c r="A53" s="3">
        <v>110223</v>
      </c>
      <c r="B53" s="3">
        <v>11021234</v>
      </c>
      <c r="C53" s="13" t="s">
        <v>18</v>
      </c>
      <c r="D53" s="1">
        <v>1</v>
      </c>
      <c r="E53" s="1">
        <v>6.4</v>
      </c>
      <c r="F53" s="1">
        <v>1</v>
      </c>
      <c r="G53" s="1">
        <f t="shared" si="5"/>
        <v>8.4</v>
      </c>
      <c r="H53" s="1"/>
      <c r="I53" s="1">
        <v>11.63</v>
      </c>
      <c r="J53" s="1"/>
      <c r="K53" s="1">
        <f t="shared" si="1"/>
        <v>11.63</v>
      </c>
      <c r="L53" s="12">
        <f t="shared" si="6"/>
        <v>11.63</v>
      </c>
      <c r="M53" s="1">
        <f t="shared" si="3"/>
        <v>13.73</v>
      </c>
    </row>
    <row r="54" spans="1:13" ht="20.100000000000001" customHeight="1">
      <c r="A54" s="3">
        <v>110224</v>
      </c>
      <c r="B54" s="3">
        <v>11021084</v>
      </c>
      <c r="C54" s="24" t="s">
        <v>96</v>
      </c>
      <c r="D54" s="1">
        <v>1</v>
      </c>
      <c r="E54" s="1">
        <v>17.899999999999999</v>
      </c>
      <c r="F54" s="1">
        <v>11</v>
      </c>
      <c r="G54" s="1">
        <f t="shared" si="5"/>
        <v>29.9</v>
      </c>
      <c r="H54" s="1">
        <v>2</v>
      </c>
      <c r="I54" s="1">
        <v>4</v>
      </c>
      <c r="J54" s="1">
        <v>0.1</v>
      </c>
      <c r="K54" s="1">
        <f t="shared" si="1"/>
        <v>6.1</v>
      </c>
      <c r="L54" s="12">
        <f t="shared" si="6"/>
        <v>6.1</v>
      </c>
      <c r="M54" s="1">
        <f t="shared" si="3"/>
        <v>13.574999999999999</v>
      </c>
    </row>
    <row r="55" spans="1:13" ht="20.100000000000001" customHeight="1">
      <c r="A55" s="3">
        <v>110227</v>
      </c>
      <c r="B55" s="3">
        <v>11021183</v>
      </c>
      <c r="C55" s="13" t="s">
        <v>211</v>
      </c>
      <c r="D55" s="1">
        <v>0.4</v>
      </c>
      <c r="E55" s="1">
        <v>0.8</v>
      </c>
      <c r="F55" s="1">
        <v>0.5</v>
      </c>
      <c r="G55" s="1">
        <f t="shared" si="5"/>
        <v>1.7000000000000002</v>
      </c>
      <c r="H55" s="1">
        <v>12</v>
      </c>
      <c r="I55" s="1">
        <v>0.8</v>
      </c>
      <c r="J55" s="1"/>
      <c r="K55" s="1">
        <f t="shared" si="1"/>
        <v>12.8</v>
      </c>
      <c r="L55" s="12">
        <f t="shared" si="6"/>
        <v>12.8</v>
      </c>
      <c r="M55" s="1">
        <f t="shared" si="3"/>
        <v>13.225000000000001</v>
      </c>
    </row>
    <row r="56" spans="1:13" ht="20.100000000000001" customHeight="1">
      <c r="A56" s="3">
        <v>110225</v>
      </c>
      <c r="B56" s="3">
        <v>11021113</v>
      </c>
      <c r="C56" s="13" t="s">
        <v>63</v>
      </c>
      <c r="D56" s="1">
        <v>6.1</v>
      </c>
      <c r="E56" s="1">
        <v>9.3000000000000007</v>
      </c>
      <c r="F56" s="1">
        <v>9.1</v>
      </c>
      <c r="G56" s="1">
        <f t="shared" si="5"/>
        <v>24.5</v>
      </c>
      <c r="H56" s="1">
        <v>6.83</v>
      </c>
      <c r="I56" s="1">
        <v>0.1</v>
      </c>
      <c r="J56" s="1">
        <v>0.1</v>
      </c>
      <c r="K56" s="1">
        <f t="shared" si="1"/>
        <v>7.0299999999999994</v>
      </c>
      <c r="L56" s="12">
        <f t="shared" si="6"/>
        <v>7.0299999999999994</v>
      </c>
      <c r="M56" s="1">
        <f t="shared" si="3"/>
        <v>13.154999999999999</v>
      </c>
    </row>
    <row r="57" spans="1:13" ht="20.100000000000001" customHeight="1">
      <c r="A57" s="2">
        <v>110228</v>
      </c>
      <c r="B57" s="7">
        <v>11021202</v>
      </c>
      <c r="C57" s="22" t="s">
        <v>234</v>
      </c>
      <c r="D57" s="1">
        <v>0.1</v>
      </c>
      <c r="E57" s="1">
        <v>13.2</v>
      </c>
      <c r="F57" s="1">
        <v>1.5</v>
      </c>
      <c r="G57" s="1">
        <f t="shared" si="5"/>
        <v>14.799999999999999</v>
      </c>
      <c r="H57" s="1">
        <v>5.12</v>
      </c>
      <c r="I57" s="1">
        <v>3.7</v>
      </c>
      <c r="J57" s="1">
        <v>0.1</v>
      </c>
      <c r="K57" s="1">
        <f t="shared" si="1"/>
        <v>8.92</v>
      </c>
      <c r="L57" s="12">
        <f t="shared" si="6"/>
        <v>8.92</v>
      </c>
      <c r="M57" s="1">
        <f t="shared" si="3"/>
        <v>12.62</v>
      </c>
    </row>
    <row r="58" spans="1:13" ht="20.100000000000001" customHeight="1">
      <c r="A58" s="13">
        <v>110227</v>
      </c>
      <c r="B58" s="13">
        <v>11021180</v>
      </c>
      <c r="C58" s="13" t="s">
        <v>208</v>
      </c>
      <c r="D58" s="12">
        <v>2</v>
      </c>
      <c r="E58" s="12">
        <v>4.5</v>
      </c>
      <c r="F58" s="12">
        <v>2.1</v>
      </c>
      <c r="G58" s="1">
        <f t="shared" si="5"/>
        <v>8.6</v>
      </c>
      <c r="H58" s="12">
        <v>8</v>
      </c>
      <c r="I58" s="12">
        <v>2.1</v>
      </c>
      <c r="J58" s="12"/>
      <c r="K58" s="1">
        <f t="shared" si="1"/>
        <v>10.1</v>
      </c>
      <c r="L58" s="12">
        <f t="shared" si="6"/>
        <v>10.1</v>
      </c>
      <c r="M58" s="1">
        <f t="shared" si="3"/>
        <v>12.25</v>
      </c>
    </row>
    <row r="59" spans="1:13" ht="20.100000000000001" customHeight="1">
      <c r="A59" s="2">
        <v>110241</v>
      </c>
      <c r="B59" s="2">
        <v>11021304</v>
      </c>
      <c r="C59" s="10" t="s">
        <v>260</v>
      </c>
      <c r="D59" s="1">
        <v>10.199999999999999</v>
      </c>
      <c r="E59" s="1">
        <v>3.2</v>
      </c>
      <c r="F59" s="1">
        <v>5.3</v>
      </c>
      <c r="G59" s="1">
        <f t="shared" si="5"/>
        <v>18.7</v>
      </c>
      <c r="H59" s="1">
        <v>4.8</v>
      </c>
      <c r="I59" s="1">
        <v>2.6</v>
      </c>
      <c r="J59" s="1"/>
      <c r="K59" s="1">
        <f t="shared" si="1"/>
        <v>7.4</v>
      </c>
      <c r="L59" s="12">
        <f t="shared" si="6"/>
        <v>7.4</v>
      </c>
      <c r="M59" s="1">
        <f t="shared" si="3"/>
        <v>12.074999999999999</v>
      </c>
    </row>
    <row r="60" spans="1:13" ht="20.100000000000001" customHeight="1">
      <c r="A60" s="3">
        <v>110226</v>
      </c>
      <c r="B60" s="3">
        <v>11021150</v>
      </c>
      <c r="C60" s="20" t="s">
        <v>152</v>
      </c>
      <c r="D60" s="1">
        <v>3.8</v>
      </c>
      <c r="E60" s="1">
        <v>5.0999999999999996</v>
      </c>
      <c r="F60" s="1">
        <v>2</v>
      </c>
      <c r="G60" s="1">
        <f t="shared" si="5"/>
        <v>10.899999999999999</v>
      </c>
      <c r="H60" s="1">
        <v>7.5</v>
      </c>
      <c r="I60" s="1">
        <v>1.1000000000000001</v>
      </c>
      <c r="J60" s="1">
        <v>0.1</v>
      </c>
      <c r="K60" s="1">
        <f t="shared" si="1"/>
        <v>8.6999999999999993</v>
      </c>
      <c r="L60" s="12">
        <f t="shared" si="6"/>
        <v>8.6999999999999993</v>
      </c>
      <c r="M60" s="1">
        <f t="shared" si="3"/>
        <v>11.424999999999999</v>
      </c>
    </row>
    <row r="61" spans="1:13" ht="20.100000000000001" customHeight="1">
      <c r="A61" s="3">
        <v>110223</v>
      </c>
      <c r="B61" s="3">
        <v>11021063</v>
      </c>
      <c r="C61" s="13" t="s">
        <v>26</v>
      </c>
      <c r="D61" s="1">
        <v>1</v>
      </c>
      <c r="E61" s="1">
        <v>6.9</v>
      </c>
      <c r="F61" s="1">
        <v>13.8</v>
      </c>
      <c r="G61" s="1">
        <f t="shared" si="5"/>
        <v>21.700000000000003</v>
      </c>
      <c r="H61" s="1">
        <v>4.3</v>
      </c>
      <c r="I61" s="1">
        <v>0.1</v>
      </c>
      <c r="J61" s="1">
        <v>1</v>
      </c>
      <c r="K61" s="1">
        <f t="shared" si="1"/>
        <v>5.3999999999999995</v>
      </c>
      <c r="L61" s="12">
        <f t="shared" si="6"/>
        <v>5.3999999999999995</v>
      </c>
      <c r="M61" s="1">
        <f t="shared" si="3"/>
        <v>10.824999999999999</v>
      </c>
    </row>
    <row r="62" spans="1:13" ht="20.100000000000001" customHeight="1">
      <c r="A62" s="3">
        <v>110226</v>
      </c>
      <c r="B62" s="3">
        <v>11021237</v>
      </c>
      <c r="C62" s="23" t="s">
        <v>157</v>
      </c>
      <c r="D62" s="1">
        <v>1.4</v>
      </c>
      <c r="E62" s="1">
        <v>4.7</v>
      </c>
      <c r="F62" s="1">
        <v>1</v>
      </c>
      <c r="G62" s="1">
        <f t="shared" si="5"/>
        <v>7.1</v>
      </c>
      <c r="H62" s="1">
        <v>6</v>
      </c>
      <c r="I62" s="1">
        <v>3</v>
      </c>
      <c r="J62" s="1"/>
      <c r="K62" s="1">
        <f t="shared" si="1"/>
        <v>9</v>
      </c>
      <c r="L62" s="12">
        <f t="shared" si="6"/>
        <v>9</v>
      </c>
      <c r="M62" s="1">
        <f t="shared" si="3"/>
        <v>10.775</v>
      </c>
    </row>
    <row r="63" spans="1:13" ht="20.100000000000001" customHeight="1">
      <c r="A63" s="3">
        <v>110223</v>
      </c>
      <c r="B63" s="3">
        <v>11021069</v>
      </c>
      <c r="C63" s="13" t="s">
        <v>10</v>
      </c>
      <c r="D63" s="1">
        <v>1</v>
      </c>
      <c r="E63" s="1">
        <v>5.2</v>
      </c>
      <c r="F63" s="1">
        <v>1</v>
      </c>
      <c r="G63" s="1">
        <f t="shared" si="5"/>
        <v>7.2</v>
      </c>
      <c r="H63" s="1"/>
      <c r="I63" s="1">
        <v>8.8800000000000008</v>
      </c>
      <c r="J63" s="1"/>
      <c r="K63" s="1">
        <f t="shared" si="1"/>
        <v>8.8800000000000008</v>
      </c>
      <c r="L63" s="12">
        <f t="shared" si="6"/>
        <v>8.8800000000000008</v>
      </c>
      <c r="M63" s="1">
        <f t="shared" si="3"/>
        <v>10.680000000000001</v>
      </c>
    </row>
    <row r="64" spans="1:13" s="9" customFormat="1" ht="20.100000000000001" customHeight="1">
      <c r="A64" s="3">
        <v>110226</v>
      </c>
      <c r="B64" s="3">
        <v>11021144</v>
      </c>
      <c r="C64" s="23" t="s">
        <v>150</v>
      </c>
      <c r="D64" s="1">
        <v>1</v>
      </c>
      <c r="E64" s="1">
        <v>5.0999999999999996</v>
      </c>
      <c r="F64" s="1">
        <v>2.1</v>
      </c>
      <c r="G64" s="1">
        <f t="shared" si="5"/>
        <v>8.1999999999999993</v>
      </c>
      <c r="H64" s="1">
        <v>3.5</v>
      </c>
      <c r="I64" s="1">
        <v>3</v>
      </c>
      <c r="J64" s="1">
        <v>2.1</v>
      </c>
      <c r="K64" s="1">
        <f t="shared" si="1"/>
        <v>8.6</v>
      </c>
      <c r="L64" s="12">
        <f t="shared" si="6"/>
        <v>8.6</v>
      </c>
      <c r="M64" s="1">
        <f t="shared" si="3"/>
        <v>10.649999999999999</v>
      </c>
    </row>
    <row r="65" spans="1:13" ht="20.100000000000001" customHeight="1">
      <c r="A65" s="2">
        <v>110228</v>
      </c>
      <c r="B65" s="7">
        <v>11021206</v>
      </c>
      <c r="C65" s="22" t="s">
        <v>238</v>
      </c>
      <c r="D65" s="1">
        <v>1.9</v>
      </c>
      <c r="E65" s="1">
        <v>8.6</v>
      </c>
      <c r="F65" s="1">
        <v>3.6</v>
      </c>
      <c r="G65" s="1">
        <f t="shared" si="5"/>
        <v>14.1</v>
      </c>
      <c r="H65" s="1">
        <v>4</v>
      </c>
      <c r="I65" s="1">
        <v>3</v>
      </c>
      <c r="J65" s="1">
        <v>0.1</v>
      </c>
      <c r="K65" s="1">
        <f t="shared" si="1"/>
        <v>7.1</v>
      </c>
      <c r="L65" s="12">
        <f t="shared" si="6"/>
        <v>7.1</v>
      </c>
      <c r="M65" s="1">
        <f t="shared" si="3"/>
        <v>10.625</v>
      </c>
    </row>
    <row r="66" spans="1:13" ht="20.100000000000001" customHeight="1">
      <c r="A66" s="3">
        <v>110226</v>
      </c>
      <c r="B66" s="3">
        <v>11021155</v>
      </c>
      <c r="C66" s="20" t="s">
        <v>153</v>
      </c>
      <c r="D66" s="1">
        <v>1</v>
      </c>
      <c r="E66" s="1">
        <v>5.5</v>
      </c>
      <c r="F66" s="1">
        <v>3.1</v>
      </c>
      <c r="G66" s="1">
        <f t="shared" ref="G66:G97" si="7">D66+E66+F66</f>
        <v>9.6</v>
      </c>
      <c r="H66" s="1">
        <v>8</v>
      </c>
      <c r="I66" s="1">
        <v>0.2</v>
      </c>
      <c r="J66" s="1"/>
      <c r="K66" s="1">
        <f t="shared" ref="K66:K129" si="8">I66+H66+J66</f>
        <v>8.1999999999999993</v>
      </c>
      <c r="L66" s="12">
        <f t="shared" si="6"/>
        <v>8.1999999999999993</v>
      </c>
      <c r="M66" s="1">
        <f t="shared" ref="M66:M129" si="9">G66/4+L66</f>
        <v>10.6</v>
      </c>
    </row>
    <row r="67" spans="1:13" ht="20.100000000000001" customHeight="1">
      <c r="A67" s="3">
        <v>110226</v>
      </c>
      <c r="B67" s="3">
        <v>11021141</v>
      </c>
      <c r="C67" s="23" t="s">
        <v>132</v>
      </c>
      <c r="D67" s="1">
        <v>6.1</v>
      </c>
      <c r="E67" s="1">
        <v>8.6999999999999993</v>
      </c>
      <c r="F67" s="1">
        <v>10</v>
      </c>
      <c r="G67" s="1">
        <f t="shared" si="7"/>
        <v>24.799999999999997</v>
      </c>
      <c r="H67" s="1">
        <v>3.2</v>
      </c>
      <c r="I67" s="1">
        <v>0.1</v>
      </c>
      <c r="J67" s="1">
        <v>1</v>
      </c>
      <c r="K67" s="1">
        <f t="shared" si="8"/>
        <v>4.3000000000000007</v>
      </c>
      <c r="L67" s="12">
        <f t="shared" si="6"/>
        <v>4.3000000000000007</v>
      </c>
      <c r="M67" s="1">
        <f t="shared" si="9"/>
        <v>10.5</v>
      </c>
    </row>
    <row r="68" spans="1:13" ht="20.100000000000001" customHeight="1">
      <c r="A68" s="13">
        <v>110227</v>
      </c>
      <c r="B68" s="13">
        <v>11021191</v>
      </c>
      <c r="C68" s="13" t="s">
        <v>219</v>
      </c>
      <c r="D68" s="12">
        <v>1.4</v>
      </c>
      <c r="E68" s="12">
        <v>2.8</v>
      </c>
      <c r="F68" s="12">
        <v>2.5</v>
      </c>
      <c r="G68" s="1">
        <f t="shared" si="7"/>
        <v>6.6999999999999993</v>
      </c>
      <c r="H68" s="12">
        <v>4.2</v>
      </c>
      <c r="I68" s="12">
        <v>4.3</v>
      </c>
      <c r="J68" s="12">
        <v>0.1</v>
      </c>
      <c r="K68" s="1">
        <f t="shared" si="8"/>
        <v>8.6</v>
      </c>
      <c r="L68" s="12">
        <f t="shared" si="6"/>
        <v>8.6</v>
      </c>
      <c r="M68" s="1">
        <f t="shared" si="9"/>
        <v>10.274999999999999</v>
      </c>
    </row>
    <row r="69" spans="1:13" ht="20.100000000000001" customHeight="1">
      <c r="A69" s="13">
        <v>110225</v>
      </c>
      <c r="B69" s="13">
        <v>11021243</v>
      </c>
      <c r="C69" s="13" t="s">
        <v>91</v>
      </c>
      <c r="D69" s="12"/>
      <c r="E69" s="12">
        <v>7</v>
      </c>
      <c r="F69" s="12"/>
      <c r="G69" s="12">
        <f t="shared" si="7"/>
        <v>7</v>
      </c>
      <c r="H69" s="12"/>
      <c r="I69" s="12">
        <v>8.5</v>
      </c>
      <c r="J69" s="12"/>
      <c r="K69" s="12">
        <f t="shared" si="8"/>
        <v>8.5</v>
      </c>
      <c r="L69" s="12">
        <f t="shared" si="6"/>
        <v>8.5</v>
      </c>
      <c r="M69" s="12">
        <f t="shared" si="9"/>
        <v>10.25</v>
      </c>
    </row>
    <row r="70" spans="1:13" ht="20.100000000000001" customHeight="1">
      <c r="A70" s="3">
        <v>110224</v>
      </c>
      <c r="B70" s="8">
        <v>11021221</v>
      </c>
      <c r="C70" s="24" t="s">
        <v>123</v>
      </c>
      <c r="D70" s="1">
        <v>2.4</v>
      </c>
      <c r="E70" s="1">
        <v>2.2000000000000002</v>
      </c>
      <c r="F70" s="1">
        <v>2.2000000000000002</v>
      </c>
      <c r="G70" s="1">
        <f t="shared" si="7"/>
        <v>6.8</v>
      </c>
      <c r="H70" s="1">
        <v>3.5</v>
      </c>
      <c r="I70" s="1">
        <v>5</v>
      </c>
      <c r="J70" s="1"/>
      <c r="K70" s="1">
        <f t="shared" si="8"/>
        <v>8.5</v>
      </c>
      <c r="L70" s="12">
        <f t="shared" si="6"/>
        <v>8.5</v>
      </c>
      <c r="M70" s="1">
        <f t="shared" si="9"/>
        <v>10.199999999999999</v>
      </c>
    </row>
    <row r="71" spans="1:13" ht="20.100000000000001" customHeight="1">
      <c r="A71" s="2">
        <v>110241</v>
      </c>
      <c r="B71" s="2">
        <v>11021306</v>
      </c>
      <c r="C71" s="10" t="s">
        <v>262</v>
      </c>
      <c r="D71" s="1">
        <v>0.9</v>
      </c>
      <c r="E71" s="1">
        <v>6.3</v>
      </c>
      <c r="F71" s="1">
        <v>8.5</v>
      </c>
      <c r="G71" s="1">
        <f t="shared" si="7"/>
        <v>15.7</v>
      </c>
      <c r="H71" s="1">
        <v>3</v>
      </c>
      <c r="I71" s="1">
        <v>0.1</v>
      </c>
      <c r="J71" s="1">
        <v>3</v>
      </c>
      <c r="K71" s="1">
        <f t="shared" si="8"/>
        <v>6.1</v>
      </c>
      <c r="L71" s="12">
        <f t="shared" si="6"/>
        <v>6.1</v>
      </c>
      <c r="M71" s="1">
        <f t="shared" si="9"/>
        <v>10.024999999999999</v>
      </c>
    </row>
    <row r="72" spans="1:13" ht="20.100000000000001" customHeight="1">
      <c r="A72" s="3">
        <v>110226</v>
      </c>
      <c r="B72" s="3">
        <v>11011129</v>
      </c>
      <c r="C72" s="23" t="s">
        <v>159</v>
      </c>
      <c r="D72" s="1">
        <v>1</v>
      </c>
      <c r="E72" s="1">
        <v>5.0999999999999996</v>
      </c>
      <c r="F72" s="1">
        <v>1.9</v>
      </c>
      <c r="G72" s="1">
        <f t="shared" si="7"/>
        <v>8</v>
      </c>
      <c r="H72" s="1">
        <v>8</v>
      </c>
      <c r="I72" s="1">
        <v>0</v>
      </c>
      <c r="J72" s="1"/>
      <c r="K72" s="1">
        <f t="shared" si="8"/>
        <v>8</v>
      </c>
      <c r="L72" s="12">
        <f t="shared" si="6"/>
        <v>8</v>
      </c>
      <c r="M72" s="1">
        <f t="shared" si="9"/>
        <v>10</v>
      </c>
    </row>
    <row r="73" spans="1:13" ht="20.100000000000001" customHeight="1">
      <c r="A73" s="2">
        <v>110241</v>
      </c>
      <c r="B73" s="2">
        <v>11021307</v>
      </c>
      <c r="C73" s="10" t="s">
        <v>263</v>
      </c>
      <c r="D73" s="1">
        <v>6.3</v>
      </c>
      <c r="E73" s="1">
        <v>5.2</v>
      </c>
      <c r="F73" s="1">
        <v>4.9000000000000004</v>
      </c>
      <c r="G73" s="1">
        <f t="shared" si="7"/>
        <v>16.399999999999999</v>
      </c>
      <c r="H73" s="1">
        <v>4.7</v>
      </c>
      <c r="I73" s="1">
        <v>0.1</v>
      </c>
      <c r="J73" s="1">
        <v>1.1000000000000001</v>
      </c>
      <c r="K73" s="1">
        <f t="shared" si="8"/>
        <v>5.9</v>
      </c>
      <c r="L73" s="12">
        <f t="shared" si="6"/>
        <v>5.9</v>
      </c>
      <c r="M73" s="1">
        <f t="shared" si="9"/>
        <v>10</v>
      </c>
    </row>
    <row r="74" spans="1:13" ht="20.100000000000001" customHeight="1">
      <c r="A74" s="2">
        <v>110241</v>
      </c>
      <c r="B74" s="2">
        <v>11024002</v>
      </c>
      <c r="C74" s="10" t="s">
        <v>286</v>
      </c>
      <c r="D74" s="1"/>
      <c r="E74" s="1">
        <v>6.3</v>
      </c>
      <c r="F74" s="1"/>
      <c r="G74" s="1">
        <f t="shared" si="7"/>
        <v>6.3</v>
      </c>
      <c r="H74" s="1"/>
      <c r="I74" s="1">
        <v>8</v>
      </c>
      <c r="J74" s="1"/>
      <c r="K74" s="1">
        <f t="shared" si="8"/>
        <v>8</v>
      </c>
      <c r="L74" s="12">
        <f t="shared" si="6"/>
        <v>8</v>
      </c>
      <c r="M74" s="1">
        <f t="shared" si="9"/>
        <v>9.5749999999999993</v>
      </c>
    </row>
    <row r="75" spans="1:13" ht="20.100000000000001" customHeight="1">
      <c r="A75" s="3">
        <v>110227</v>
      </c>
      <c r="B75" s="3">
        <v>11021177</v>
      </c>
      <c r="C75" s="13" t="s">
        <v>206</v>
      </c>
      <c r="D75" s="1"/>
      <c r="E75" s="1">
        <v>1.6</v>
      </c>
      <c r="F75" s="1">
        <v>0.1</v>
      </c>
      <c r="G75" s="1">
        <f t="shared" si="7"/>
        <v>1.7000000000000002</v>
      </c>
      <c r="H75" s="1">
        <v>8</v>
      </c>
      <c r="I75" s="1">
        <v>0.9</v>
      </c>
      <c r="J75" s="1">
        <v>0.1</v>
      </c>
      <c r="K75" s="1">
        <f t="shared" si="8"/>
        <v>9</v>
      </c>
      <c r="L75" s="12">
        <f t="shared" si="6"/>
        <v>9</v>
      </c>
      <c r="M75" s="1">
        <f t="shared" si="9"/>
        <v>9.4250000000000007</v>
      </c>
    </row>
    <row r="76" spans="1:13" ht="20.100000000000001" customHeight="1">
      <c r="A76" s="2">
        <v>110228</v>
      </c>
      <c r="B76" s="7">
        <v>11021196</v>
      </c>
      <c r="C76" s="22" t="s">
        <v>228</v>
      </c>
      <c r="D76" s="1">
        <v>5.7</v>
      </c>
      <c r="E76" s="1">
        <v>9.8000000000000007</v>
      </c>
      <c r="F76" s="1">
        <v>8.8000000000000007</v>
      </c>
      <c r="G76" s="1">
        <f t="shared" si="7"/>
        <v>24.3</v>
      </c>
      <c r="H76" s="1">
        <v>2.1</v>
      </c>
      <c r="I76" s="1">
        <v>1.1000000000000001</v>
      </c>
      <c r="J76" s="1">
        <v>0.1</v>
      </c>
      <c r="K76" s="1">
        <f t="shared" si="8"/>
        <v>3.3000000000000003</v>
      </c>
      <c r="L76" s="12">
        <f t="shared" si="6"/>
        <v>3.3000000000000003</v>
      </c>
      <c r="M76" s="1">
        <f t="shared" si="9"/>
        <v>9.375</v>
      </c>
    </row>
    <row r="77" spans="1:13" ht="20.100000000000001" customHeight="1">
      <c r="A77" s="13">
        <v>110223</v>
      </c>
      <c r="B77" s="13">
        <v>11021061</v>
      </c>
      <c r="C77" s="13" t="s">
        <v>25</v>
      </c>
      <c r="D77" s="12">
        <v>2.1</v>
      </c>
      <c r="E77" s="12">
        <v>7.6</v>
      </c>
      <c r="F77" s="12">
        <v>5.8</v>
      </c>
      <c r="G77" s="12">
        <f t="shared" si="7"/>
        <v>15.5</v>
      </c>
      <c r="H77" s="12">
        <v>5.2</v>
      </c>
      <c r="I77" s="12">
        <v>0</v>
      </c>
      <c r="J77" s="12">
        <v>0.1</v>
      </c>
      <c r="K77" s="12">
        <f t="shared" si="8"/>
        <v>5.3</v>
      </c>
      <c r="L77" s="12">
        <f t="shared" si="6"/>
        <v>5.3</v>
      </c>
      <c r="M77" s="12">
        <f t="shared" si="9"/>
        <v>9.1750000000000007</v>
      </c>
    </row>
    <row r="78" spans="1:13" ht="20.100000000000001" customHeight="1">
      <c r="A78" s="3">
        <v>110222</v>
      </c>
      <c r="B78" s="4">
        <v>11021048</v>
      </c>
      <c r="C78" s="21" t="s">
        <v>179</v>
      </c>
      <c r="D78" s="1"/>
      <c r="E78" s="1">
        <v>9.1999999999999993</v>
      </c>
      <c r="F78" s="1">
        <v>1</v>
      </c>
      <c r="G78" s="1">
        <f t="shared" si="7"/>
        <v>10.199999999999999</v>
      </c>
      <c r="H78" s="1"/>
      <c r="I78" s="1">
        <v>6.1</v>
      </c>
      <c r="J78" s="1"/>
      <c r="K78" s="1">
        <f t="shared" si="8"/>
        <v>6.1</v>
      </c>
      <c r="L78" s="12">
        <f t="shared" si="6"/>
        <v>6.1</v>
      </c>
      <c r="M78" s="1">
        <f t="shared" si="9"/>
        <v>8.6499999999999986</v>
      </c>
    </row>
    <row r="79" spans="1:13" ht="20.100000000000001" customHeight="1">
      <c r="A79" s="2">
        <v>110228</v>
      </c>
      <c r="B79" s="7">
        <v>11021198</v>
      </c>
      <c r="C79" s="22" t="s">
        <v>230</v>
      </c>
      <c r="D79" s="1"/>
      <c r="E79" s="1">
        <v>6.2</v>
      </c>
      <c r="F79" s="1">
        <v>2.1</v>
      </c>
      <c r="G79" s="1">
        <f t="shared" si="7"/>
        <v>8.3000000000000007</v>
      </c>
      <c r="H79" s="1"/>
      <c r="I79" s="1">
        <v>3.5</v>
      </c>
      <c r="J79" s="1">
        <v>3</v>
      </c>
      <c r="K79" s="1">
        <f t="shared" si="8"/>
        <v>6.5</v>
      </c>
      <c r="L79" s="12">
        <f t="shared" si="6"/>
        <v>6.5</v>
      </c>
      <c r="M79" s="1">
        <f t="shared" si="9"/>
        <v>8.5749999999999993</v>
      </c>
    </row>
    <row r="80" spans="1:13" ht="20.100000000000001" customHeight="1">
      <c r="A80" s="3">
        <v>110226</v>
      </c>
      <c r="B80" s="3">
        <v>11021142</v>
      </c>
      <c r="C80" s="20" t="s">
        <v>133</v>
      </c>
      <c r="D80" s="1">
        <v>1</v>
      </c>
      <c r="E80" s="1">
        <v>5.5</v>
      </c>
      <c r="F80" s="1">
        <v>3.9</v>
      </c>
      <c r="G80" s="1">
        <f t="shared" si="7"/>
        <v>10.4</v>
      </c>
      <c r="H80" s="1">
        <v>5.8</v>
      </c>
      <c r="I80" s="1">
        <v>0.1</v>
      </c>
      <c r="J80" s="1"/>
      <c r="K80" s="1">
        <f t="shared" si="8"/>
        <v>5.8999999999999995</v>
      </c>
      <c r="L80" s="12">
        <f t="shared" si="6"/>
        <v>5.8999999999999995</v>
      </c>
      <c r="M80" s="1">
        <f t="shared" si="9"/>
        <v>8.5</v>
      </c>
    </row>
    <row r="81" spans="1:13" ht="20.100000000000001" customHeight="1">
      <c r="A81" s="3">
        <v>110224</v>
      </c>
      <c r="B81" s="3">
        <v>11021089</v>
      </c>
      <c r="C81" s="24" t="s">
        <v>101</v>
      </c>
      <c r="D81" s="1">
        <v>1</v>
      </c>
      <c r="E81" s="1">
        <v>4.2</v>
      </c>
      <c r="F81" s="1">
        <v>7.2</v>
      </c>
      <c r="G81" s="1">
        <f t="shared" si="7"/>
        <v>12.4</v>
      </c>
      <c r="H81" s="1">
        <v>5.2</v>
      </c>
      <c r="I81" s="1">
        <v>0.1</v>
      </c>
      <c r="J81" s="1"/>
      <c r="K81" s="1">
        <f t="shared" si="8"/>
        <v>5.3</v>
      </c>
      <c r="L81" s="12">
        <f t="shared" si="6"/>
        <v>5.3</v>
      </c>
      <c r="M81" s="1">
        <f t="shared" si="9"/>
        <v>8.4</v>
      </c>
    </row>
    <row r="82" spans="1:13" ht="20.100000000000001" customHeight="1">
      <c r="A82" s="3">
        <v>110224</v>
      </c>
      <c r="B82" s="8">
        <v>11021097</v>
      </c>
      <c r="C82" s="24" t="s">
        <v>109</v>
      </c>
      <c r="D82" s="1"/>
      <c r="E82" s="1">
        <v>1.4</v>
      </c>
      <c r="F82" s="1"/>
      <c r="G82" s="1">
        <f t="shared" si="7"/>
        <v>1.4</v>
      </c>
      <c r="H82" s="1"/>
      <c r="I82" s="1">
        <v>8</v>
      </c>
      <c r="J82" s="1"/>
      <c r="K82" s="1">
        <f t="shared" si="8"/>
        <v>8</v>
      </c>
      <c r="L82" s="12">
        <f t="shared" si="6"/>
        <v>8</v>
      </c>
      <c r="M82" s="1">
        <f t="shared" si="9"/>
        <v>8.35</v>
      </c>
    </row>
    <row r="83" spans="1:13" ht="20.100000000000001" customHeight="1">
      <c r="A83" s="13">
        <v>110227</v>
      </c>
      <c r="B83" s="13">
        <v>11021245</v>
      </c>
      <c r="C83" s="13" t="s">
        <v>199</v>
      </c>
      <c r="D83" s="12">
        <v>6</v>
      </c>
      <c r="E83" s="12">
        <v>5.5</v>
      </c>
      <c r="F83" s="12">
        <v>3.4</v>
      </c>
      <c r="G83" s="12">
        <f t="shared" si="7"/>
        <v>14.9</v>
      </c>
      <c r="H83" s="12">
        <v>0.25</v>
      </c>
      <c r="I83" s="12">
        <v>0.1</v>
      </c>
      <c r="J83" s="12">
        <v>4.2</v>
      </c>
      <c r="K83" s="12">
        <f t="shared" si="8"/>
        <v>4.55</v>
      </c>
      <c r="L83" s="12">
        <f t="shared" si="6"/>
        <v>4.55</v>
      </c>
      <c r="M83" s="12">
        <f t="shared" si="9"/>
        <v>8.2750000000000004</v>
      </c>
    </row>
    <row r="84" spans="1:13" ht="20.100000000000001" customHeight="1">
      <c r="A84" s="3">
        <v>110224</v>
      </c>
      <c r="B84" s="8">
        <v>11021109</v>
      </c>
      <c r="C84" s="24" t="s">
        <v>121</v>
      </c>
      <c r="D84" s="1">
        <v>0.6</v>
      </c>
      <c r="E84" s="1">
        <v>4.5999999999999996</v>
      </c>
      <c r="F84" s="1">
        <v>3.5</v>
      </c>
      <c r="G84" s="1">
        <f t="shared" si="7"/>
        <v>8.6999999999999993</v>
      </c>
      <c r="H84" s="1">
        <v>2.86</v>
      </c>
      <c r="I84" s="1">
        <v>3.1</v>
      </c>
      <c r="J84" s="1"/>
      <c r="K84" s="1">
        <f t="shared" si="8"/>
        <v>5.96</v>
      </c>
      <c r="L84" s="12">
        <f t="shared" si="6"/>
        <v>5.96</v>
      </c>
      <c r="M84" s="1">
        <f t="shared" si="9"/>
        <v>8.1349999999999998</v>
      </c>
    </row>
    <row r="85" spans="1:13" ht="20.100000000000001" customHeight="1">
      <c r="A85" s="3">
        <v>110223</v>
      </c>
      <c r="B85" s="3">
        <v>11021071</v>
      </c>
      <c r="C85" s="13" t="s">
        <v>4</v>
      </c>
      <c r="D85" s="1">
        <v>1.2</v>
      </c>
      <c r="E85" s="1">
        <v>6</v>
      </c>
      <c r="F85" s="1">
        <v>4.0999999999999996</v>
      </c>
      <c r="G85" s="1">
        <f t="shared" si="7"/>
        <v>11.3</v>
      </c>
      <c r="H85" s="1">
        <v>4</v>
      </c>
      <c r="I85" s="1">
        <v>0.2</v>
      </c>
      <c r="J85" s="1">
        <v>1.1000000000000001</v>
      </c>
      <c r="K85" s="1">
        <f t="shared" si="8"/>
        <v>5.3000000000000007</v>
      </c>
      <c r="L85" s="12">
        <f t="shared" si="6"/>
        <v>5.3000000000000007</v>
      </c>
      <c r="M85" s="1">
        <f t="shared" si="9"/>
        <v>8.125</v>
      </c>
    </row>
    <row r="86" spans="1:13" ht="20.100000000000001" customHeight="1">
      <c r="A86" s="3">
        <v>110224</v>
      </c>
      <c r="B86" s="3">
        <v>11071305</v>
      </c>
      <c r="C86" s="13" t="s">
        <v>127</v>
      </c>
      <c r="D86" s="1">
        <v>3.8</v>
      </c>
      <c r="E86" s="1">
        <v>3.8</v>
      </c>
      <c r="F86" s="1">
        <v>3.8</v>
      </c>
      <c r="G86" s="1">
        <f t="shared" si="7"/>
        <v>11.399999999999999</v>
      </c>
      <c r="H86" s="1">
        <v>2</v>
      </c>
      <c r="I86" s="1">
        <v>3.2</v>
      </c>
      <c r="J86" s="1"/>
      <c r="K86" s="1">
        <f t="shared" si="8"/>
        <v>5.2</v>
      </c>
      <c r="L86" s="12">
        <f t="shared" si="6"/>
        <v>5.2</v>
      </c>
      <c r="M86" s="1">
        <f t="shared" si="9"/>
        <v>8.0500000000000007</v>
      </c>
    </row>
    <row r="87" spans="1:13" s="9" customFormat="1" ht="20.100000000000001" customHeight="1">
      <c r="A87" s="3">
        <v>110226</v>
      </c>
      <c r="B87" s="3">
        <v>11021138</v>
      </c>
      <c r="C87" s="20" t="s">
        <v>129</v>
      </c>
      <c r="D87" s="1">
        <v>4</v>
      </c>
      <c r="E87" s="1">
        <v>10.1</v>
      </c>
      <c r="F87" s="1">
        <v>5.6</v>
      </c>
      <c r="G87" s="1">
        <f t="shared" si="7"/>
        <v>19.7</v>
      </c>
      <c r="H87" s="1"/>
      <c r="I87" s="1">
        <v>2.1</v>
      </c>
      <c r="J87" s="1">
        <v>1</v>
      </c>
      <c r="K87" s="1">
        <f t="shared" si="8"/>
        <v>3.1</v>
      </c>
      <c r="L87" s="12">
        <f t="shared" si="6"/>
        <v>3.1</v>
      </c>
      <c r="M87" s="1">
        <f t="shared" si="9"/>
        <v>8.0250000000000004</v>
      </c>
    </row>
    <row r="88" spans="1:13" ht="20.100000000000001" customHeight="1">
      <c r="A88" s="3">
        <v>110225</v>
      </c>
      <c r="B88" s="3">
        <v>11021129</v>
      </c>
      <c r="C88" s="13" t="s">
        <v>79</v>
      </c>
      <c r="D88" s="1"/>
      <c r="E88" s="1">
        <v>11</v>
      </c>
      <c r="F88" s="1"/>
      <c r="G88" s="1">
        <f t="shared" si="7"/>
        <v>11</v>
      </c>
      <c r="H88" s="1"/>
      <c r="I88" s="1">
        <v>5</v>
      </c>
      <c r="J88" s="1"/>
      <c r="K88" s="1">
        <f t="shared" si="8"/>
        <v>5</v>
      </c>
      <c r="L88" s="12">
        <f t="shared" si="6"/>
        <v>5</v>
      </c>
      <c r="M88" s="1">
        <f t="shared" si="9"/>
        <v>7.75</v>
      </c>
    </row>
    <row r="89" spans="1:13" s="9" customFormat="1" ht="20.100000000000001" customHeight="1">
      <c r="A89" s="3">
        <v>110227</v>
      </c>
      <c r="B89" s="3">
        <v>11021184</v>
      </c>
      <c r="C89" s="13" t="s">
        <v>212</v>
      </c>
      <c r="D89" s="1">
        <v>1</v>
      </c>
      <c r="E89" s="1">
        <v>4.4000000000000004</v>
      </c>
      <c r="F89" s="1">
        <v>1.1000000000000001</v>
      </c>
      <c r="G89" s="1">
        <f t="shared" si="7"/>
        <v>6.5</v>
      </c>
      <c r="H89" s="1">
        <v>5</v>
      </c>
      <c r="I89" s="1">
        <v>1.1000000000000001</v>
      </c>
      <c r="J89" s="1"/>
      <c r="K89" s="1">
        <f t="shared" si="8"/>
        <v>6.1</v>
      </c>
      <c r="L89" s="12">
        <f t="shared" si="6"/>
        <v>6.1</v>
      </c>
      <c r="M89" s="1">
        <f t="shared" si="9"/>
        <v>7.7249999999999996</v>
      </c>
    </row>
    <row r="90" spans="1:13" ht="20.100000000000001" customHeight="1">
      <c r="A90" s="2">
        <v>110228</v>
      </c>
      <c r="B90" s="7">
        <v>11021192</v>
      </c>
      <c r="C90" s="22" t="s">
        <v>224</v>
      </c>
      <c r="D90" s="1">
        <v>2.6</v>
      </c>
      <c r="E90" s="1">
        <v>8.1999999999999993</v>
      </c>
      <c r="F90" s="1">
        <v>2.5</v>
      </c>
      <c r="G90" s="1">
        <f t="shared" si="7"/>
        <v>13.299999999999999</v>
      </c>
      <c r="H90" s="1">
        <v>1.2</v>
      </c>
      <c r="I90" s="1">
        <v>2.1</v>
      </c>
      <c r="J90" s="1">
        <v>1</v>
      </c>
      <c r="K90" s="1">
        <f t="shared" si="8"/>
        <v>4.3</v>
      </c>
      <c r="L90" s="12">
        <f t="shared" si="6"/>
        <v>4.3</v>
      </c>
      <c r="M90" s="1">
        <f t="shared" si="9"/>
        <v>7.625</v>
      </c>
    </row>
    <row r="91" spans="1:13" ht="20.100000000000001" customHeight="1">
      <c r="A91" s="3">
        <v>110226</v>
      </c>
      <c r="B91" s="3">
        <v>11021149</v>
      </c>
      <c r="C91" s="20" t="s">
        <v>137</v>
      </c>
      <c r="D91" s="1">
        <v>1</v>
      </c>
      <c r="E91" s="1">
        <v>3.05</v>
      </c>
      <c r="F91" s="1">
        <v>1</v>
      </c>
      <c r="G91" s="1">
        <f t="shared" si="7"/>
        <v>5.05</v>
      </c>
      <c r="H91" s="1"/>
      <c r="I91" s="1">
        <v>6</v>
      </c>
      <c r="J91" s="1"/>
      <c r="K91" s="1">
        <f t="shared" si="8"/>
        <v>6</v>
      </c>
      <c r="L91" s="12">
        <f t="shared" si="6"/>
        <v>6</v>
      </c>
      <c r="M91" s="1">
        <f t="shared" si="9"/>
        <v>7.2625000000000002</v>
      </c>
    </row>
    <row r="92" spans="1:13" ht="20.100000000000001" customHeight="1">
      <c r="A92" s="2">
        <v>110228</v>
      </c>
      <c r="B92" s="7">
        <v>11021209</v>
      </c>
      <c r="C92" s="22" t="s">
        <v>241</v>
      </c>
      <c r="D92" s="1"/>
      <c r="E92" s="1">
        <v>2.8</v>
      </c>
      <c r="F92" s="1"/>
      <c r="G92" s="1">
        <f t="shared" si="7"/>
        <v>2.8</v>
      </c>
      <c r="H92" s="1"/>
      <c r="I92" s="1">
        <v>6.5</v>
      </c>
      <c r="J92" s="1"/>
      <c r="K92" s="1">
        <f t="shared" si="8"/>
        <v>6.5</v>
      </c>
      <c r="L92" s="12">
        <f t="shared" si="6"/>
        <v>6.5</v>
      </c>
      <c r="M92" s="1">
        <f t="shared" si="9"/>
        <v>7.2</v>
      </c>
    </row>
    <row r="93" spans="1:13" ht="20.100000000000001" customHeight="1">
      <c r="A93" s="3">
        <v>110226</v>
      </c>
      <c r="B93" s="3">
        <v>11021223</v>
      </c>
      <c r="C93" s="23" t="s">
        <v>156</v>
      </c>
      <c r="D93" s="1">
        <v>1</v>
      </c>
      <c r="E93" s="1">
        <v>2.9</v>
      </c>
      <c r="F93" s="1">
        <v>1.1000000000000001</v>
      </c>
      <c r="G93" s="1">
        <f t="shared" si="7"/>
        <v>5</v>
      </c>
      <c r="H93" s="1">
        <v>1</v>
      </c>
      <c r="I93" s="1">
        <v>4.7</v>
      </c>
      <c r="J93" s="1"/>
      <c r="K93" s="1">
        <f t="shared" si="8"/>
        <v>5.7</v>
      </c>
      <c r="L93" s="12">
        <f t="shared" si="6"/>
        <v>5.7</v>
      </c>
      <c r="M93" s="1">
        <f t="shared" si="9"/>
        <v>6.95</v>
      </c>
    </row>
    <row r="94" spans="1:13" ht="20.100000000000001" customHeight="1">
      <c r="A94" s="3">
        <v>110227</v>
      </c>
      <c r="B94" s="3">
        <v>11021165</v>
      </c>
      <c r="C94" s="13" t="s">
        <v>193</v>
      </c>
      <c r="D94" s="1"/>
      <c r="E94" s="1">
        <v>4.9000000000000004</v>
      </c>
      <c r="F94" s="1"/>
      <c r="G94" s="1">
        <f t="shared" si="7"/>
        <v>4.9000000000000004</v>
      </c>
      <c r="H94" s="1"/>
      <c r="I94" s="1">
        <v>5.7</v>
      </c>
      <c r="J94" s="1"/>
      <c r="K94" s="1">
        <f t="shared" si="8"/>
        <v>5.7</v>
      </c>
      <c r="L94" s="12">
        <f t="shared" si="6"/>
        <v>5.7</v>
      </c>
      <c r="M94" s="1">
        <f t="shared" si="9"/>
        <v>6.9250000000000007</v>
      </c>
    </row>
    <row r="95" spans="1:13" ht="20.100000000000001" customHeight="1">
      <c r="A95" s="13">
        <v>110226</v>
      </c>
      <c r="B95" s="13">
        <v>11021163</v>
      </c>
      <c r="C95" s="20" t="s">
        <v>147</v>
      </c>
      <c r="D95" s="12">
        <v>2</v>
      </c>
      <c r="E95" s="12">
        <v>3.3</v>
      </c>
      <c r="F95" s="12">
        <v>1.4</v>
      </c>
      <c r="G95" s="12">
        <f t="shared" si="7"/>
        <v>6.6999999999999993</v>
      </c>
      <c r="H95" s="12">
        <v>5.25</v>
      </c>
      <c r="I95" s="12">
        <v>0</v>
      </c>
      <c r="J95" s="12"/>
      <c r="K95" s="12">
        <f t="shared" si="8"/>
        <v>5.25</v>
      </c>
      <c r="L95" s="12">
        <f t="shared" si="6"/>
        <v>5.25</v>
      </c>
      <c r="M95" s="12">
        <f t="shared" si="9"/>
        <v>6.9249999999999998</v>
      </c>
    </row>
    <row r="96" spans="1:13" ht="20.100000000000001" customHeight="1">
      <c r="A96" s="3">
        <v>110227</v>
      </c>
      <c r="B96" s="3">
        <v>11021186</v>
      </c>
      <c r="C96" s="13" t="s">
        <v>214</v>
      </c>
      <c r="D96" s="1"/>
      <c r="E96" s="1">
        <v>1.4</v>
      </c>
      <c r="F96" s="1"/>
      <c r="G96" s="1">
        <f t="shared" si="7"/>
        <v>1.4</v>
      </c>
      <c r="H96" s="1"/>
      <c r="I96" s="1">
        <v>6.1</v>
      </c>
      <c r="J96" s="1"/>
      <c r="K96" s="1">
        <f t="shared" si="8"/>
        <v>6.1</v>
      </c>
      <c r="L96" s="12">
        <f t="shared" si="6"/>
        <v>6.1</v>
      </c>
      <c r="M96" s="1">
        <f t="shared" si="9"/>
        <v>6.4499999999999993</v>
      </c>
    </row>
    <row r="97" spans="1:13" s="9" customFormat="1" ht="20.100000000000001" customHeight="1">
      <c r="A97" s="3">
        <v>110222</v>
      </c>
      <c r="B97" s="4">
        <v>11021034</v>
      </c>
      <c r="C97" s="21" t="s">
        <v>165</v>
      </c>
      <c r="D97" s="1">
        <v>1.8</v>
      </c>
      <c r="E97" s="1">
        <v>9.5</v>
      </c>
      <c r="F97" s="1">
        <v>1</v>
      </c>
      <c r="G97" s="1">
        <f t="shared" si="7"/>
        <v>12.3</v>
      </c>
      <c r="H97" s="1"/>
      <c r="I97" s="1">
        <v>3</v>
      </c>
      <c r="J97" s="1"/>
      <c r="K97" s="1">
        <f t="shared" si="8"/>
        <v>3</v>
      </c>
      <c r="L97" s="12">
        <f t="shared" si="6"/>
        <v>3</v>
      </c>
      <c r="M97" s="1">
        <f t="shared" si="9"/>
        <v>6.0750000000000002</v>
      </c>
    </row>
    <row r="98" spans="1:13" ht="20.100000000000001" customHeight="1">
      <c r="A98" s="3">
        <v>110225</v>
      </c>
      <c r="B98" s="3">
        <v>11021130</v>
      </c>
      <c r="C98" s="13" t="s">
        <v>80</v>
      </c>
      <c r="D98" s="1"/>
      <c r="E98" s="1">
        <v>3.2</v>
      </c>
      <c r="F98" s="1"/>
      <c r="G98" s="1">
        <f t="shared" ref="G98:G129" si="10">D98+E98+F98</f>
        <v>3.2</v>
      </c>
      <c r="H98" s="1"/>
      <c r="I98" s="1">
        <v>5.0999999999999996</v>
      </c>
      <c r="J98" s="1"/>
      <c r="K98" s="1">
        <f t="shared" si="8"/>
        <v>5.0999999999999996</v>
      </c>
      <c r="L98" s="12">
        <f t="shared" si="6"/>
        <v>5.0999999999999996</v>
      </c>
      <c r="M98" s="1">
        <f t="shared" si="9"/>
        <v>5.8999999999999995</v>
      </c>
    </row>
    <row r="99" spans="1:13" ht="20.100000000000001" customHeight="1">
      <c r="A99" s="2">
        <v>110241</v>
      </c>
      <c r="B99" s="2">
        <v>11021330</v>
      </c>
      <c r="C99" s="10" t="s">
        <v>285</v>
      </c>
      <c r="D99" s="1">
        <v>0.8</v>
      </c>
      <c r="E99" s="1">
        <v>1</v>
      </c>
      <c r="F99" s="1">
        <v>0.8</v>
      </c>
      <c r="G99" s="1">
        <f t="shared" si="10"/>
        <v>2.6</v>
      </c>
      <c r="H99" s="1"/>
      <c r="I99" s="1">
        <v>5</v>
      </c>
      <c r="J99" s="1">
        <v>0.2</v>
      </c>
      <c r="K99" s="1">
        <f t="shared" si="8"/>
        <v>5.2</v>
      </c>
      <c r="L99" s="12">
        <f t="shared" si="6"/>
        <v>5.2</v>
      </c>
      <c r="M99" s="1">
        <f t="shared" si="9"/>
        <v>5.8500000000000005</v>
      </c>
    </row>
    <row r="100" spans="1:13" ht="20.100000000000001" customHeight="1">
      <c r="A100" s="3">
        <v>110223</v>
      </c>
      <c r="B100" s="3">
        <v>11091209</v>
      </c>
      <c r="C100" s="13" t="s">
        <v>27</v>
      </c>
      <c r="D100" s="1">
        <v>1</v>
      </c>
      <c r="E100" s="1">
        <v>1</v>
      </c>
      <c r="F100" s="1">
        <v>1</v>
      </c>
      <c r="G100" s="1">
        <f t="shared" si="10"/>
        <v>3</v>
      </c>
      <c r="H100" s="1"/>
      <c r="I100" s="1">
        <v>5</v>
      </c>
      <c r="J100" s="1"/>
      <c r="K100" s="1">
        <f t="shared" si="8"/>
        <v>5</v>
      </c>
      <c r="L100" s="12">
        <f t="shared" si="6"/>
        <v>5</v>
      </c>
      <c r="M100" s="1">
        <f t="shared" si="9"/>
        <v>5.75</v>
      </c>
    </row>
    <row r="101" spans="1:13" ht="20.100000000000001" customHeight="1">
      <c r="A101" s="3">
        <v>110222</v>
      </c>
      <c r="B101" s="4">
        <v>11021038</v>
      </c>
      <c r="C101" s="21" t="s">
        <v>169</v>
      </c>
      <c r="D101" s="1"/>
      <c r="E101" s="1">
        <v>14</v>
      </c>
      <c r="F101" s="1">
        <v>1</v>
      </c>
      <c r="G101" s="1">
        <f t="shared" si="10"/>
        <v>15</v>
      </c>
      <c r="H101" s="1"/>
      <c r="I101" s="1">
        <v>2</v>
      </c>
      <c r="J101" s="1"/>
      <c r="K101" s="1">
        <f t="shared" si="8"/>
        <v>2</v>
      </c>
      <c r="L101" s="12">
        <f t="shared" ref="L101:L164" si="11">K101</f>
        <v>2</v>
      </c>
      <c r="M101" s="1">
        <f t="shared" si="9"/>
        <v>5.75</v>
      </c>
    </row>
    <row r="102" spans="1:13" ht="20.100000000000001" customHeight="1">
      <c r="A102" s="3">
        <v>110224</v>
      </c>
      <c r="B102" s="3">
        <v>11071319</v>
      </c>
      <c r="C102" s="13" t="s">
        <v>128</v>
      </c>
      <c r="D102" s="1">
        <v>1.4</v>
      </c>
      <c r="E102" s="1">
        <v>0.8</v>
      </c>
      <c r="F102" s="1">
        <v>0.4</v>
      </c>
      <c r="G102" s="1">
        <f t="shared" si="10"/>
        <v>2.6</v>
      </c>
      <c r="H102" s="1">
        <v>0</v>
      </c>
      <c r="I102" s="1">
        <v>5</v>
      </c>
      <c r="J102" s="1"/>
      <c r="K102" s="1">
        <f t="shared" si="8"/>
        <v>5</v>
      </c>
      <c r="L102" s="12">
        <f t="shared" si="11"/>
        <v>5</v>
      </c>
      <c r="M102" s="1">
        <f t="shared" si="9"/>
        <v>5.65</v>
      </c>
    </row>
    <row r="103" spans="1:13" ht="20.100000000000001" customHeight="1">
      <c r="A103" s="3">
        <v>110222</v>
      </c>
      <c r="B103" s="5">
        <v>11021219</v>
      </c>
      <c r="C103" s="21" t="s">
        <v>188</v>
      </c>
      <c r="D103" s="1"/>
      <c r="E103" s="1">
        <v>0</v>
      </c>
      <c r="F103" s="1">
        <v>1</v>
      </c>
      <c r="G103" s="1">
        <f t="shared" si="10"/>
        <v>1</v>
      </c>
      <c r="H103" s="1"/>
      <c r="I103" s="1">
        <v>5</v>
      </c>
      <c r="J103" s="1"/>
      <c r="K103" s="1">
        <f t="shared" si="8"/>
        <v>5</v>
      </c>
      <c r="L103" s="12">
        <f t="shared" si="11"/>
        <v>5</v>
      </c>
      <c r="M103" s="1">
        <f t="shared" si="9"/>
        <v>5.25</v>
      </c>
    </row>
    <row r="104" spans="1:13" ht="20.100000000000001" customHeight="1">
      <c r="A104" s="3">
        <v>110226</v>
      </c>
      <c r="B104" s="3">
        <v>11021160</v>
      </c>
      <c r="C104" s="23" t="s">
        <v>146</v>
      </c>
      <c r="D104" s="1">
        <v>1</v>
      </c>
      <c r="E104" s="1">
        <v>11.3</v>
      </c>
      <c r="F104" s="1">
        <v>7.5</v>
      </c>
      <c r="G104" s="1">
        <f t="shared" si="10"/>
        <v>19.8</v>
      </c>
      <c r="H104" s="1"/>
      <c r="I104" s="1">
        <v>0.2</v>
      </c>
      <c r="J104" s="1"/>
      <c r="K104" s="1">
        <f t="shared" si="8"/>
        <v>0.2</v>
      </c>
      <c r="L104" s="12">
        <f t="shared" si="11"/>
        <v>0.2</v>
      </c>
      <c r="M104" s="1">
        <f t="shared" si="9"/>
        <v>5.15</v>
      </c>
    </row>
    <row r="105" spans="1:13" ht="20.100000000000001" customHeight="1">
      <c r="A105" s="3">
        <v>110221</v>
      </c>
      <c r="B105" s="3">
        <v>11021001</v>
      </c>
      <c r="C105" s="13" t="s">
        <v>36</v>
      </c>
      <c r="D105" s="1">
        <v>1.7</v>
      </c>
      <c r="E105" s="1">
        <v>2.8</v>
      </c>
      <c r="F105" s="1"/>
      <c r="G105" s="1">
        <f t="shared" si="10"/>
        <v>4.5</v>
      </c>
      <c r="H105" s="1">
        <v>3.8</v>
      </c>
      <c r="I105" s="1">
        <v>0.2</v>
      </c>
      <c r="J105" s="1"/>
      <c r="K105" s="1">
        <f t="shared" si="8"/>
        <v>4</v>
      </c>
      <c r="L105" s="12">
        <f t="shared" si="11"/>
        <v>4</v>
      </c>
      <c r="M105" s="1">
        <f t="shared" si="9"/>
        <v>5.125</v>
      </c>
    </row>
    <row r="106" spans="1:13" ht="20.100000000000001" customHeight="1">
      <c r="A106" s="13">
        <v>110221</v>
      </c>
      <c r="B106" s="13">
        <v>11021010</v>
      </c>
      <c r="C106" s="13" t="s">
        <v>44</v>
      </c>
      <c r="D106" s="12">
        <v>1.5</v>
      </c>
      <c r="E106" s="12">
        <v>4</v>
      </c>
      <c r="F106" s="12">
        <v>1.3</v>
      </c>
      <c r="G106" s="1">
        <f t="shared" si="10"/>
        <v>6.8</v>
      </c>
      <c r="H106" s="12">
        <v>1.65</v>
      </c>
      <c r="I106" s="12">
        <v>0</v>
      </c>
      <c r="J106" s="12">
        <v>1.5</v>
      </c>
      <c r="K106" s="1">
        <f t="shared" si="8"/>
        <v>3.15</v>
      </c>
      <c r="L106" s="12">
        <f t="shared" si="11"/>
        <v>3.15</v>
      </c>
      <c r="M106" s="1">
        <f t="shared" si="9"/>
        <v>4.8499999999999996</v>
      </c>
    </row>
    <row r="107" spans="1:13" ht="20.100000000000001" customHeight="1">
      <c r="A107" s="2">
        <v>110228</v>
      </c>
      <c r="B107" s="7">
        <v>11021193</v>
      </c>
      <c r="C107" s="22" t="s">
        <v>225</v>
      </c>
      <c r="D107" s="1">
        <v>1.5</v>
      </c>
      <c r="E107" s="1">
        <v>7.4</v>
      </c>
      <c r="F107" s="1">
        <v>5.0999999999999996</v>
      </c>
      <c r="G107" s="1">
        <f t="shared" si="10"/>
        <v>14</v>
      </c>
      <c r="H107" s="1"/>
      <c r="I107" s="1">
        <v>0</v>
      </c>
      <c r="J107" s="1">
        <v>1.3</v>
      </c>
      <c r="K107" s="1">
        <f t="shared" si="8"/>
        <v>1.3</v>
      </c>
      <c r="L107" s="12">
        <f t="shared" si="11"/>
        <v>1.3</v>
      </c>
      <c r="M107" s="1">
        <f t="shared" si="9"/>
        <v>4.8</v>
      </c>
    </row>
    <row r="108" spans="1:13" ht="20.100000000000001" customHeight="1">
      <c r="A108" s="3">
        <v>110223</v>
      </c>
      <c r="B108" s="3">
        <v>11021065</v>
      </c>
      <c r="C108" s="13" t="s">
        <v>24</v>
      </c>
      <c r="D108" s="1">
        <v>2.8</v>
      </c>
      <c r="E108" s="1">
        <v>2.6</v>
      </c>
      <c r="F108" s="1">
        <v>1</v>
      </c>
      <c r="G108" s="1">
        <f t="shared" si="10"/>
        <v>6.4</v>
      </c>
      <c r="H108" s="1">
        <v>0</v>
      </c>
      <c r="I108" s="1">
        <v>3.1</v>
      </c>
      <c r="J108" s="1"/>
      <c r="K108" s="1">
        <f t="shared" si="8"/>
        <v>3.1</v>
      </c>
      <c r="L108" s="12">
        <f t="shared" si="11"/>
        <v>3.1</v>
      </c>
      <c r="M108" s="1">
        <f t="shared" si="9"/>
        <v>4.7</v>
      </c>
    </row>
    <row r="109" spans="1:13" ht="20.100000000000001" customHeight="1">
      <c r="A109" s="2">
        <v>110241</v>
      </c>
      <c r="B109" s="2">
        <v>11021328</v>
      </c>
      <c r="C109" s="10" t="s">
        <v>283</v>
      </c>
      <c r="D109" s="1">
        <v>0.4</v>
      </c>
      <c r="E109" s="1">
        <v>0.5</v>
      </c>
      <c r="F109" s="1">
        <v>4.5</v>
      </c>
      <c r="G109" s="1">
        <f t="shared" si="10"/>
        <v>5.4</v>
      </c>
      <c r="H109" s="1">
        <v>2</v>
      </c>
      <c r="I109" s="1">
        <v>0.1</v>
      </c>
      <c r="J109" s="1">
        <v>1.1000000000000001</v>
      </c>
      <c r="K109" s="1">
        <f t="shared" si="8"/>
        <v>3.2</v>
      </c>
      <c r="L109" s="12">
        <f t="shared" si="11"/>
        <v>3.2</v>
      </c>
      <c r="M109" s="1">
        <f t="shared" si="9"/>
        <v>4.5500000000000007</v>
      </c>
    </row>
    <row r="110" spans="1:13" ht="20.100000000000001" customHeight="1">
      <c r="A110" s="3">
        <v>110221</v>
      </c>
      <c r="B110" s="3">
        <v>11021019</v>
      </c>
      <c r="C110" s="13" t="s">
        <v>52</v>
      </c>
      <c r="D110" s="1"/>
      <c r="E110" s="1">
        <v>3.8</v>
      </c>
      <c r="F110" s="1"/>
      <c r="G110" s="1">
        <f t="shared" si="10"/>
        <v>3.8</v>
      </c>
      <c r="H110" s="1"/>
      <c r="I110" s="1">
        <v>3.5</v>
      </c>
      <c r="J110" s="1"/>
      <c r="K110" s="1">
        <f t="shared" si="8"/>
        <v>3.5</v>
      </c>
      <c r="L110" s="12">
        <f t="shared" si="11"/>
        <v>3.5</v>
      </c>
      <c r="M110" s="1">
        <f t="shared" si="9"/>
        <v>4.45</v>
      </c>
    </row>
    <row r="111" spans="1:13" ht="20.100000000000001" customHeight="1">
      <c r="A111" s="3">
        <v>110223</v>
      </c>
      <c r="B111" s="3">
        <v>11091233</v>
      </c>
      <c r="C111" s="13" t="s">
        <v>28</v>
      </c>
      <c r="D111" s="1">
        <v>1</v>
      </c>
      <c r="E111" s="1">
        <v>3.1</v>
      </c>
      <c r="F111" s="1">
        <v>1</v>
      </c>
      <c r="G111" s="1">
        <f t="shared" si="10"/>
        <v>5.0999999999999996</v>
      </c>
      <c r="H111" s="1"/>
      <c r="I111" s="1">
        <v>3.1</v>
      </c>
      <c r="J111" s="1"/>
      <c r="K111" s="1">
        <f t="shared" si="8"/>
        <v>3.1</v>
      </c>
      <c r="L111" s="12">
        <f t="shared" si="11"/>
        <v>3.1</v>
      </c>
      <c r="M111" s="1">
        <f t="shared" si="9"/>
        <v>4.375</v>
      </c>
    </row>
    <row r="112" spans="1:13" ht="20.100000000000001" customHeight="1">
      <c r="A112" s="3">
        <v>110223</v>
      </c>
      <c r="B112" s="3">
        <v>11021220</v>
      </c>
      <c r="C112" s="13" t="s">
        <v>29</v>
      </c>
      <c r="D112" s="1">
        <v>1</v>
      </c>
      <c r="E112" s="1">
        <v>3.4</v>
      </c>
      <c r="F112" s="1">
        <v>1</v>
      </c>
      <c r="G112" s="1">
        <f t="shared" si="10"/>
        <v>5.4</v>
      </c>
      <c r="H112" s="1"/>
      <c r="I112" s="1">
        <v>3</v>
      </c>
      <c r="J112" s="1"/>
      <c r="K112" s="1">
        <f t="shared" si="8"/>
        <v>3</v>
      </c>
      <c r="L112" s="12">
        <f t="shared" si="11"/>
        <v>3</v>
      </c>
      <c r="M112" s="1">
        <f t="shared" si="9"/>
        <v>4.3499999999999996</v>
      </c>
    </row>
    <row r="113" spans="1:13" ht="20.100000000000001" customHeight="1">
      <c r="A113" s="3">
        <v>110224</v>
      </c>
      <c r="B113" s="3">
        <v>11021095</v>
      </c>
      <c r="C113" s="24" t="s">
        <v>107</v>
      </c>
      <c r="D113" s="1" t="s">
        <v>298</v>
      </c>
      <c r="E113" s="1">
        <v>3.4</v>
      </c>
      <c r="F113" s="1">
        <v>1.4</v>
      </c>
      <c r="G113" s="1">
        <v>4.8</v>
      </c>
      <c r="H113" s="1">
        <v>3</v>
      </c>
      <c r="I113" s="1">
        <v>0</v>
      </c>
      <c r="J113" s="1"/>
      <c r="K113" s="1">
        <f t="shared" si="8"/>
        <v>3</v>
      </c>
      <c r="L113" s="12">
        <f t="shared" si="11"/>
        <v>3</v>
      </c>
      <c r="M113" s="1">
        <f t="shared" si="9"/>
        <v>4.2</v>
      </c>
    </row>
    <row r="114" spans="1:13" ht="20.100000000000001" customHeight="1">
      <c r="A114" s="3">
        <v>110224</v>
      </c>
      <c r="B114" s="3">
        <v>11021096</v>
      </c>
      <c r="C114" s="24" t="s">
        <v>108</v>
      </c>
      <c r="D114" s="1">
        <v>7</v>
      </c>
      <c r="E114" s="1">
        <v>8</v>
      </c>
      <c r="F114" s="1">
        <v>1.6</v>
      </c>
      <c r="G114" s="1">
        <f t="shared" ref="G114:G145" si="12">D114+E114+F114</f>
        <v>16.600000000000001</v>
      </c>
      <c r="H114" s="1"/>
      <c r="I114" s="1">
        <v>0</v>
      </c>
      <c r="J114" s="1"/>
      <c r="K114" s="1">
        <f t="shared" si="8"/>
        <v>0</v>
      </c>
      <c r="L114" s="12">
        <f t="shared" si="11"/>
        <v>0</v>
      </c>
      <c r="M114" s="1">
        <f t="shared" si="9"/>
        <v>4.1500000000000004</v>
      </c>
    </row>
    <row r="115" spans="1:13" ht="20.100000000000001" customHeight="1">
      <c r="A115" s="3">
        <v>110221</v>
      </c>
      <c r="B115" s="3">
        <v>11021028</v>
      </c>
      <c r="C115" s="13" t="s">
        <v>61</v>
      </c>
      <c r="D115" s="1"/>
      <c r="E115" s="1">
        <v>1.6</v>
      </c>
      <c r="F115" s="1"/>
      <c r="G115" s="1">
        <f t="shared" si="12"/>
        <v>1.6</v>
      </c>
      <c r="H115" s="1"/>
      <c r="I115" s="1">
        <v>3.7</v>
      </c>
      <c r="J115" s="1"/>
      <c r="K115" s="1">
        <f t="shared" si="8"/>
        <v>3.7</v>
      </c>
      <c r="L115" s="12">
        <f t="shared" si="11"/>
        <v>3.7</v>
      </c>
      <c r="M115" s="1">
        <f t="shared" si="9"/>
        <v>4.1000000000000005</v>
      </c>
    </row>
    <row r="116" spans="1:13" ht="20.100000000000001" customHeight="1">
      <c r="A116" s="3">
        <v>110227</v>
      </c>
      <c r="B116" s="3">
        <v>11021171</v>
      </c>
      <c r="C116" s="13" t="s">
        <v>200</v>
      </c>
      <c r="D116" s="1"/>
      <c r="E116" s="1">
        <v>0</v>
      </c>
      <c r="F116" s="1"/>
      <c r="G116" s="1">
        <f t="shared" si="12"/>
        <v>0</v>
      </c>
      <c r="H116" s="1">
        <v>4</v>
      </c>
      <c r="I116" s="1">
        <v>0.1</v>
      </c>
      <c r="J116" s="1"/>
      <c r="K116" s="1">
        <f t="shared" si="8"/>
        <v>4.0999999999999996</v>
      </c>
      <c r="L116" s="12">
        <f t="shared" si="11"/>
        <v>4.0999999999999996</v>
      </c>
      <c r="M116" s="1">
        <f t="shared" si="9"/>
        <v>4.0999999999999996</v>
      </c>
    </row>
    <row r="117" spans="1:13" ht="20.100000000000001" customHeight="1">
      <c r="A117" s="3">
        <v>110222</v>
      </c>
      <c r="B117" s="4">
        <v>11021051</v>
      </c>
      <c r="C117" s="21" t="s">
        <v>182</v>
      </c>
      <c r="D117" s="1"/>
      <c r="E117" s="1">
        <v>2.7</v>
      </c>
      <c r="F117" s="1">
        <v>1</v>
      </c>
      <c r="G117" s="1">
        <f t="shared" si="12"/>
        <v>3.7</v>
      </c>
      <c r="H117" s="1"/>
      <c r="I117" s="1">
        <v>3</v>
      </c>
      <c r="J117" s="1"/>
      <c r="K117" s="1">
        <f t="shared" si="8"/>
        <v>3</v>
      </c>
      <c r="L117" s="12">
        <f t="shared" si="11"/>
        <v>3</v>
      </c>
      <c r="M117" s="1">
        <f t="shared" si="9"/>
        <v>3.9249999999999998</v>
      </c>
    </row>
    <row r="118" spans="1:13" ht="20.100000000000001" customHeight="1">
      <c r="A118" s="3">
        <v>110222</v>
      </c>
      <c r="B118" s="5">
        <v>11021233</v>
      </c>
      <c r="C118" s="21" t="s">
        <v>190</v>
      </c>
      <c r="D118" s="1"/>
      <c r="E118" s="1">
        <v>8.1</v>
      </c>
      <c r="F118" s="1">
        <v>1</v>
      </c>
      <c r="G118" s="1">
        <f t="shared" si="12"/>
        <v>9.1</v>
      </c>
      <c r="H118" s="1"/>
      <c r="I118" s="1">
        <v>1.65</v>
      </c>
      <c r="J118" s="1"/>
      <c r="K118" s="1">
        <f t="shared" si="8"/>
        <v>1.65</v>
      </c>
      <c r="L118" s="12">
        <f t="shared" si="11"/>
        <v>1.65</v>
      </c>
      <c r="M118" s="1">
        <f t="shared" si="9"/>
        <v>3.9249999999999998</v>
      </c>
    </row>
    <row r="119" spans="1:13" ht="20.100000000000001" customHeight="1">
      <c r="A119" s="3">
        <v>110222</v>
      </c>
      <c r="B119" s="4">
        <v>11021037</v>
      </c>
      <c r="C119" s="21" t="s">
        <v>168</v>
      </c>
      <c r="D119" s="1">
        <v>0.4</v>
      </c>
      <c r="E119" s="1">
        <v>4.8</v>
      </c>
      <c r="F119" s="1">
        <v>1.4</v>
      </c>
      <c r="G119" s="1">
        <f t="shared" si="12"/>
        <v>6.6</v>
      </c>
      <c r="H119" s="1"/>
      <c r="I119" s="1">
        <v>2.25</v>
      </c>
      <c r="J119" s="1"/>
      <c r="K119" s="1">
        <f t="shared" si="8"/>
        <v>2.25</v>
      </c>
      <c r="L119" s="12">
        <f t="shared" si="11"/>
        <v>2.25</v>
      </c>
      <c r="M119" s="1">
        <f t="shared" si="9"/>
        <v>3.9</v>
      </c>
    </row>
    <row r="120" spans="1:13" ht="20.100000000000001" customHeight="1">
      <c r="A120" s="3">
        <v>110223</v>
      </c>
      <c r="B120" s="3">
        <v>11021079</v>
      </c>
      <c r="C120" s="13" t="s">
        <v>11</v>
      </c>
      <c r="D120" s="1">
        <v>1</v>
      </c>
      <c r="E120" s="1">
        <v>1</v>
      </c>
      <c r="F120" s="1">
        <v>1</v>
      </c>
      <c r="G120" s="1">
        <f t="shared" si="12"/>
        <v>3</v>
      </c>
      <c r="H120" s="1"/>
      <c r="I120" s="1">
        <v>3</v>
      </c>
      <c r="J120" s="1"/>
      <c r="K120" s="1">
        <f t="shared" si="8"/>
        <v>3</v>
      </c>
      <c r="L120" s="12">
        <f t="shared" si="11"/>
        <v>3</v>
      </c>
      <c r="M120" s="1">
        <f t="shared" si="9"/>
        <v>3.75</v>
      </c>
    </row>
    <row r="121" spans="1:13" ht="20.100000000000001" customHeight="1">
      <c r="A121" s="3">
        <v>110223</v>
      </c>
      <c r="B121" s="3">
        <v>11021058</v>
      </c>
      <c r="C121" s="13" t="s">
        <v>22</v>
      </c>
      <c r="D121" s="1">
        <v>1</v>
      </c>
      <c r="E121" s="1">
        <v>5.4</v>
      </c>
      <c r="F121" s="1">
        <v>1</v>
      </c>
      <c r="G121" s="1">
        <f t="shared" si="12"/>
        <v>7.4</v>
      </c>
      <c r="H121" s="1">
        <v>1.8</v>
      </c>
      <c r="I121" s="1">
        <v>0</v>
      </c>
      <c r="J121" s="1"/>
      <c r="K121" s="1">
        <f t="shared" si="8"/>
        <v>1.8</v>
      </c>
      <c r="L121" s="12">
        <f t="shared" si="11"/>
        <v>1.8</v>
      </c>
      <c r="M121" s="1">
        <f t="shared" si="9"/>
        <v>3.6500000000000004</v>
      </c>
    </row>
    <row r="122" spans="1:13" ht="20.100000000000001" customHeight="1">
      <c r="A122" s="3">
        <v>110226</v>
      </c>
      <c r="B122" s="3">
        <v>11021139</v>
      </c>
      <c r="C122" s="23" t="s">
        <v>130</v>
      </c>
      <c r="D122" s="1">
        <v>1</v>
      </c>
      <c r="E122" s="1">
        <v>5.9</v>
      </c>
      <c r="F122" s="1">
        <v>1</v>
      </c>
      <c r="G122" s="1">
        <f t="shared" si="12"/>
        <v>7.9</v>
      </c>
      <c r="H122" s="1"/>
      <c r="I122" s="1">
        <v>1.6</v>
      </c>
      <c r="J122" s="1"/>
      <c r="K122" s="1">
        <f t="shared" si="8"/>
        <v>1.6</v>
      </c>
      <c r="L122" s="12">
        <f t="shared" si="11"/>
        <v>1.6</v>
      </c>
      <c r="M122" s="1">
        <f t="shared" si="9"/>
        <v>3.5750000000000002</v>
      </c>
    </row>
    <row r="123" spans="1:13" ht="20.100000000000001" customHeight="1">
      <c r="A123" s="10">
        <v>110228</v>
      </c>
      <c r="B123" s="11">
        <v>11021194</v>
      </c>
      <c r="C123" s="22" t="s">
        <v>226</v>
      </c>
      <c r="D123" s="12"/>
      <c r="E123" s="12">
        <v>11.3</v>
      </c>
      <c r="F123" s="12"/>
      <c r="G123" s="1">
        <f t="shared" si="12"/>
        <v>11.3</v>
      </c>
      <c r="H123" s="12"/>
      <c r="I123" s="12">
        <v>0.7</v>
      </c>
      <c r="J123" s="12"/>
      <c r="K123" s="1">
        <f t="shared" si="8"/>
        <v>0.7</v>
      </c>
      <c r="L123" s="12">
        <f t="shared" si="11"/>
        <v>0.7</v>
      </c>
      <c r="M123" s="1">
        <f t="shared" si="9"/>
        <v>3.5250000000000004</v>
      </c>
    </row>
    <row r="124" spans="1:13" ht="20.100000000000001" customHeight="1">
      <c r="A124" s="2">
        <v>110241</v>
      </c>
      <c r="B124" s="2">
        <v>10005006</v>
      </c>
      <c r="C124" s="10" t="s">
        <v>257</v>
      </c>
      <c r="D124" s="1">
        <v>0.3</v>
      </c>
      <c r="E124" s="1">
        <v>3</v>
      </c>
      <c r="F124" s="1">
        <v>2.8</v>
      </c>
      <c r="G124" s="1">
        <f t="shared" si="12"/>
        <v>6.1</v>
      </c>
      <c r="H124" s="1"/>
      <c r="I124" s="1">
        <v>0</v>
      </c>
      <c r="J124" s="1">
        <v>2</v>
      </c>
      <c r="K124" s="1">
        <f t="shared" si="8"/>
        <v>2</v>
      </c>
      <c r="L124" s="12">
        <f t="shared" si="11"/>
        <v>2</v>
      </c>
      <c r="M124" s="1">
        <f t="shared" si="9"/>
        <v>3.5249999999999999</v>
      </c>
    </row>
    <row r="125" spans="1:13" ht="20.100000000000001" customHeight="1">
      <c r="A125" s="2">
        <v>110228</v>
      </c>
      <c r="B125" s="7">
        <v>11021197</v>
      </c>
      <c r="C125" s="22" t="s">
        <v>229</v>
      </c>
      <c r="D125" s="1"/>
      <c r="E125" s="1">
        <v>6.8</v>
      </c>
      <c r="F125" s="1">
        <v>4</v>
      </c>
      <c r="G125" s="1">
        <f t="shared" si="12"/>
        <v>10.8</v>
      </c>
      <c r="H125" s="1"/>
      <c r="I125" s="1">
        <v>0.2</v>
      </c>
      <c r="J125" s="1">
        <v>0.6</v>
      </c>
      <c r="K125" s="1">
        <f t="shared" si="8"/>
        <v>0.8</v>
      </c>
      <c r="L125" s="12">
        <f t="shared" si="11"/>
        <v>0.8</v>
      </c>
      <c r="M125" s="1">
        <f t="shared" si="9"/>
        <v>3.5</v>
      </c>
    </row>
    <row r="126" spans="1:13" ht="20.100000000000001" customHeight="1">
      <c r="A126" s="3">
        <v>110227</v>
      </c>
      <c r="B126" s="3">
        <v>11021175</v>
      </c>
      <c r="C126" s="13" t="s">
        <v>204</v>
      </c>
      <c r="D126" s="1"/>
      <c r="E126" s="1">
        <v>1.4</v>
      </c>
      <c r="F126" s="1"/>
      <c r="G126" s="1">
        <f t="shared" si="12"/>
        <v>1.4</v>
      </c>
      <c r="H126" s="1"/>
      <c r="I126" s="1">
        <v>3</v>
      </c>
      <c r="J126" s="1"/>
      <c r="K126" s="1">
        <f t="shared" si="8"/>
        <v>3</v>
      </c>
      <c r="L126" s="12">
        <f t="shared" si="11"/>
        <v>3</v>
      </c>
      <c r="M126" s="1">
        <f t="shared" si="9"/>
        <v>3.35</v>
      </c>
    </row>
    <row r="127" spans="1:13" ht="20.100000000000001" customHeight="1">
      <c r="A127" s="3">
        <v>110227</v>
      </c>
      <c r="B127" s="6">
        <v>11021178</v>
      </c>
      <c r="C127" s="13" t="s">
        <v>198</v>
      </c>
      <c r="D127" s="1"/>
      <c r="E127" s="1">
        <v>13.4</v>
      </c>
      <c r="F127" s="1"/>
      <c r="G127" s="1">
        <f t="shared" si="12"/>
        <v>13.4</v>
      </c>
      <c r="H127" s="1"/>
      <c r="I127" s="1">
        <v>0</v>
      </c>
      <c r="J127" s="1"/>
      <c r="K127" s="1">
        <f t="shared" si="8"/>
        <v>0</v>
      </c>
      <c r="L127" s="12">
        <f t="shared" si="11"/>
        <v>0</v>
      </c>
      <c r="M127" s="1">
        <f t="shared" si="9"/>
        <v>3.35</v>
      </c>
    </row>
    <row r="128" spans="1:13" ht="20.100000000000001" customHeight="1">
      <c r="A128" s="3">
        <v>110227</v>
      </c>
      <c r="B128" s="3">
        <v>11021182</v>
      </c>
      <c r="C128" s="13" t="s">
        <v>210</v>
      </c>
      <c r="D128" s="1"/>
      <c r="E128" s="1">
        <v>0.45</v>
      </c>
      <c r="F128" s="1"/>
      <c r="G128" s="1">
        <f t="shared" si="12"/>
        <v>0.45</v>
      </c>
      <c r="H128" s="1"/>
      <c r="I128" s="1">
        <v>3.2</v>
      </c>
      <c r="J128" s="1"/>
      <c r="K128" s="1">
        <f t="shared" si="8"/>
        <v>3.2</v>
      </c>
      <c r="L128" s="12">
        <f t="shared" si="11"/>
        <v>3.2</v>
      </c>
      <c r="M128" s="1">
        <f t="shared" si="9"/>
        <v>3.3125</v>
      </c>
    </row>
    <row r="129" spans="1:13" ht="20.100000000000001" customHeight="1">
      <c r="A129" s="3">
        <v>110224</v>
      </c>
      <c r="B129" s="3">
        <v>11021086</v>
      </c>
      <c r="C129" s="24" t="s">
        <v>98</v>
      </c>
      <c r="D129" s="1">
        <v>1</v>
      </c>
      <c r="E129" s="1">
        <v>1.6</v>
      </c>
      <c r="F129" s="1">
        <v>1.6</v>
      </c>
      <c r="G129" s="1">
        <f t="shared" si="12"/>
        <v>4.2</v>
      </c>
      <c r="H129" s="1">
        <v>2</v>
      </c>
      <c r="I129" s="1">
        <v>0.2</v>
      </c>
      <c r="J129" s="1"/>
      <c r="K129" s="1">
        <f t="shared" si="8"/>
        <v>2.2000000000000002</v>
      </c>
      <c r="L129" s="12">
        <f t="shared" si="11"/>
        <v>2.2000000000000002</v>
      </c>
      <c r="M129" s="1">
        <f t="shared" si="9"/>
        <v>3.25</v>
      </c>
    </row>
    <row r="130" spans="1:13" ht="20.100000000000001" customHeight="1">
      <c r="A130" s="13">
        <v>110222</v>
      </c>
      <c r="B130" s="21">
        <v>11021050</v>
      </c>
      <c r="C130" s="21" t="s">
        <v>181</v>
      </c>
      <c r="D130" s="12">
        <v>1.6</v>
      </c>
      <c r="E130" s="12">
        <v>9.6</v>
      </c>
      <c r="F130" s="12">
        <v>1</v>
      </c>
      <c r="G130" s="12">
        <f t="shared" si="12"/>
        <v>12.2</v>
      </c>
      <c r="H130" s="12"/>
      <c r="I130" s="12">
        <v>0.2</v>
      </c>
      <c r="J130" s="12"/>
      <c r="K130" s="12">
        <f t="shared" ref="K130:K193" si="13">I130+H130+J130</f>
        <v>0.2</v>
      </c>
      <c r="L130" s="12">
        <f t="shared" si="11"/>
        <v>0.2</v>
      </c>
      <c r="M130" s="12">
        <f t="shared" ref="M130:M193" si="14">G130/4+L130</f>
        <v>3.25</v>
      </c>
    </row>
    <row r="131" spans="1:13" ht="20.100000000000001" customHeight="1">
      <c r="A131" s="3">
        <v>110222</v>
      </c>
      <c r="B131" s="4">
        <v>11021029</v>
      </c>
      <c r="C131" s="21" t="s">
        <v>160</v>
      </c>
      <c r="D131" s="1"/>
      <c r="E131" s="1">
        <v>3.6</v>
      </c>
      <c r="F131" s="1">
        <v>1</v>
      </c>
      <c r="G131" s="1">
        <f t="shared" si="12"/>
        <v>4.5999999999999996</v>
      </c>
      <c r="H131" s="1"/>
      <c r="I131" s="1">
        <v>2</v>
      </c>
      <c r="J131" s="1"/>
      <c r="K131" s="1">
        <f t="shared" si="13"/>
        <v>2</v>
      </c>
      <c r="L131" s="12">
        <f t="shared" si="11"/>
        <v>2</v>
      </c>
      <c r="M131" s="1">
        <f t="shared" si="14"/>
        <v>3.15</v>
      </c>
    </row>
    <row r="132" spans="1:13" ht="20.100000000000001" customHeight="1">
      <c r="A132" s="2">
        <v>110228</v>
      </c>
      <c r="B132" s="2">
        <v>11171128</v>
      </c>
      <c r="C132" s="10" t="s">
        <v>255</v>
      </c>
      <c r="D132" s="1">
        <v>1</v>
      </c>
      <c r="E132" s="1">
        <v>1.7</v>
      </c>
      <c r="F132" s="1">
        <v>3</v>
      </c>
      <c r="G132" s="1">
        <f t="shared" si="12"/>
        <v>5.7</v>
      </c>
      <c r="H132" s="1">
        <v>0.5</v>
      </c>
      <c r="I132" s="1">
        <v>0.1</v>
      </c>
      <c r="J132" s="1">
        <v>1.1000000000000001</v>
      </c>
      <c r="K132" s="1">
        <f t="shared" si="13"/>
        <v>1.7000000000000002</v>
      </c>
      <c r="L132" s="12">
        <f t="shared" si="11"/>
        <v>1.7000000000000002</v>
      </c>
      <c r="M132" s="1">
        <f t="shared" si="14"/>
        <v>3.125</v>
      </c>
    </row>
    <row r="133" spans="1:13" ht="20.100000000000001" customHeight="1">
      <c r="A133" s="3">
        <v>110223</v>
      </c>
      <c r="B133" s="3">
        <v>11021078</v>
      </c>
      <c r="C133" s="13" t="s">
        <v>3</v>
      </c>
      <c r="D133" s="1">
        <v>1</v>
      </c>
      <c r="E133" s="1">
        <v>10</v>
      </c>
      <c r="F133" s="1">
        <v>1</v>
      </c>
      <c r="G133" s="1">
        <f t="shared" si="12"/>
        <v>12</v>
      </c>
      <c r="H133" s="1"/>
      <c r="I133" s="1">
        <v>0</v>
      </c>
      <c r="J133" s="1"/>
      <c r="K133" s="1">
        <f t="shared" si="13"/>
        <v>0</v>
      </c>
      <c r="L133" s="12">
        <f t="shared" si="11"/>
        <v>0</v>
      </c>
      <c r="M133" s="1">
        <f t="shared" si="14"/>
        <v>3</v>
      </c>
    </row>
    <row r="134" spans="1:13" ht="20.100000000000001" customHeight="1">
      <c r="A134" s="3">
        <v>110221</v>
      </c>
      <c r="B134" s="3">
        <v>11021024</v>
      </c>
      <c r="C134" s="13" t="s">
        <v>57</v>
      </c>
      <c r="D134" s="1">
        <v>0.4</v>
      </c>
      <c r="E134" s="1">
        <v>1.4</v>
      </c>
      <c r="F134" s="1">
        <v>1.9</v>
      </c>
      <c r="G134" s="1">
        <f t="shared" si="12"/>
        <v>3.6999999999999997</v>
      </c>
      <c r="H134" s="1">
        <v>1.4</v>
      </c>
      <c r="I134" s="1">
        <v>0.6</v>
      </c>
      <c r="J134" s="1"/>
      <c r="K134" s="1">
        <f t="shared" si="13"/>
        <v>2</v>
      </c>
      <c r="L134" s="12">
        <f t="shared" si="11"/>
        <v>2</v>
      </c>
      <c r="M134" s="1">
        <f t="shared" si="14"/>
        <v>2.9249999999999998</v>
      </c>
    </row>
    <row r="135" spans="1:13" ht="20.100000000000001" customHeight="1">
      <c r="A135" s="3">
        <v>110224</v>
      </c>
      <c r="B135" s="3">
        <v>11021085</v>
      </c>
      <c r="C135" s="24" t="s">
        <v>97</v>
      </c>
      <c r="D135" s="1">
        <v>1</v>
      </c>
      <c r="E135" s="1">
        <v>4.2</v>
      </c>
      <c r="F135" s="1">
        <v>1.9</v>
      </c>
      <c r="G135" s="1">
        <f t="shared" si="12"/>
        <v>7.1</v>
      </c>
      <c r="H135" s="1">
        <v>1</v>
      </c>
      <c r="I135" s="1">
        <v>0.1</v>
      </c>
      <c r="J135" s="1"/>
      <c r="K135" s="1">
        <f t="shared" si="13"/>
        <v>1.1000000000000001</v>
      </c>
      <c r="L135" s="12">
        <f t="shared" si="11"/>
        <v>1.1000000000000001</v>
      </c>
      <c r="M135" s="1">
        <f t="shared" si="14"/>
        <v>2.875</v>
      </c>
    </row>
    <row r="136" spans="1:13" ht="20.100000000000001" customHeight="1">
      <c r="A136" s="2">
        <v>110241</v>
      </c>
      <c r="B136" s="2">
        <v>11021301</v>
      </c>
      <c r="C136" s="10" t="s">
        <v>258</v>
      </c>
      <c r="D136" s="1"/>
      <c r="E136" s="1">
        <v>3.2</v>
      </c>
      <c r="F136" s="1"/>
      <c r="G136" s="1">
        <f t="shared" si="12"/>
        <v>3.2</v>
      </c>
      <c r="H136" s="1"/>
      <c r="I136" s="1">
        <v>2</v>
      </c>
      <c r="J136" s="1"/>
      <c r="K136" s="1">
        <f t="shared" si="13"/>
        <v>2</v>
      </c>
      <c r="L136" s="12">
        <f t="shared" si="11"/>
        <v>2</v>
      </c>
      <c r="M136" s="1">
        <f t="shared" si="14"/>
        <v>2.8</v>
      </c>
    </row>
    <row r="137" spans="1:13" ht="20.100000000000001" customHeight="1">
      <c r="A137" s="3">
        <v>110223</v>
      </c>
      <c r="B137" s="3">
        <v>11021241</v>
      </c>
      <c r="C137" s="13" t="s">
        <v>30</v>
      </c>
      <c r="D137" s="1">
        <v>1</v>
      </c>
      <c r="E137" s="1">
        <v>9.1999999999999993</v>
      </c>
      <c r="F137" s="1">
        <v>1</v>
      </c>
      <c r="G137" s="1">
        <f t="shared" si="12"/>
        <v>11.2</v>
      </c>
      <c r="H137" s="1"/>
      <c r="I137" s="1">
        <v>0</v>
      </c>
      <c r="J137" s="1"/>
      <c r="K137" s="1">
        <f t="shared" si="13"/>
        <v>0</v>
      </c>
      <c r="L137" s="12">
        <f t="shared" si="11"/>
        <v>0</v>
      </c>
      <c r="M137" s="1">
        <f t="shared" si="14"/>
        <v>2.8</v>
      </c>
    </row>
    <row r="138" spans="1:13" ht="20.100000000000001" customHeight="1">
      <c r="A138" s="3">
        <v>110225</v>
      </c>
      <c r="B138" s="3">
        <v>11021123</v>
      </c>
      <c r="C138" s="13" t="s">
        <v>73</v>
      </c>
      <c r="D138" s="1">
        <v>2.7</v>
      </c>
      <c r="E138" s="1">
        <v>3.8</v>
      </c>
      <c r="F138" s="1">
        <v>3.8</v>
      </c>
      <c r="G138" s="1">
        <f t="shared" si="12"/>
        <v>10.3</v>
      </c>
      <c r="H138" s="1"/>
      <c r="I138" s="1">
        <v>0.1</v>
      </c>
      <c r="J138" s="1">
        <v>0.1</v>
      </c>
      <c r="K138" s="1">
        <f t="shared" si="13"/>
        <v>0.2</v>
      </c>
      <c r="L138" s="12">
        <f t="shared" si="11"/>
        <v>0.2</v>
      </c>
      <c r="M138" s="1">
        <f t="shared" si="14"/>
        <v>2.7750000000000004</v>
      </c>
    </row>
    <row r="139" spans="1:13" ht="20.100000000000001" customHeight="1">
      <c r="A139" s="2">
        <v>110241</v>
      </c>
      <c r="B139" s="2">
        <v>11021309</v>
      </c>
      <c r="C139" s="10" t="s">
        <v>265</v>
      </c>
      <c r="D139" s="1"/>
      <c r="E139" s="1">
        <v>6.6</v>
      </c>
      <c r="F139" s="1"/>
      <c r="G139" s="1">
        <f t="shared" si="12"/>
        <v>6.6</v>
      </c>
      <c r="H139" s="1"/>
      <c r="I139" s="1">
        <v>1.1000000000000001</v>
      </c>
      <c r="J139" s="1"/>
      <c r="K139" s="1">
        <f t="shared" si="13"/>
        <v>1.1000000000000001</v>
      </c>
      <c r="L139" s="12">
        <f t="shared" si="11"/>
        <v>1.1000000000000001</v>
      </c>
      <c r="M139" s="1">
        <f t="shared" si="14"/>
        <v>2.75</v>
      </c>
    </row>
    <row r="140" spans="1:13" ht="20.100000000000001" customHeight="1">
      <c r="A140" s="3">
        <v>110226</v>
      </c>
      <c r="B140" s="3">
        <v>11021145</v>
      </c>
      <c r="C140" s="20" t="s">
        <v>135</v>
      </c>
      <c r="D140" s="1">
        <v>2</v>
      </c>
      <c r="E140" s="1">
        <v>5.0999999999999996</v>
      </c>
      <c r="F140" s="1">
        <v>3.1</v>
      </c>
      <c r="G140" s="1">
        <f t="shared" si="12"/>
        <v>10.199999999999999</v>
      </c>
      <c r="H140" s="1"/>
      <c r="I140" s="1">
        <v>0.2</v>
      </c>
      <c r="J140" s="1"/>
      <c r="K140" s="1">
        <f t="shared" si="13"/>
        <v>0.2</v>
      </c>
      <c r="L140" s="12">
        <f t="shared" si="11"/>
        <v>0.2</v>
      </c>
      <c r="M140" s="1">
        <f t="shared" si="14"/>
        <v>2.75</v>
      </c>
    </row>
    <row r="141" spans="1:13" ht="20.100000000000001" customHeight="1">
      <c r="A141" s="2">
        <v>110241</v>
      </c>
      <c r="B141" s="2">
        <v>11021321</v>
      </c>
      <c r="C141" s="10" t="s">
        <v>277</v>
      </c>
      <c r="D141" s="1"/>
      <c r="E141" s="1">
        <v>6.6</v>
      </c>
      <c r="F141" s="1"/>
      <c r="G141" s="1">
        <f t="shared" si="12"/>
        <v>6.6</v>
      </c>
      <c r="H141" s="1"/>
      <c r="I141" s="1">
        <v>1</v>
      </c>
      <c r="J141" s="1"/>
      <c r="K141" s="1">
        <f t="shared" si="13"/>
        <v>1</v>
      </c>
      <c r="L141" s="12">
        <f t="shared" si="11"/>
        <v>1</v>
      </c>
      <c r="M141" s="1">
        <f t="shared" si="14"/>
        <v>2.65</v>
      </c>
    </row>
    <row r="142" spans="1:13" ht="20.100000000000001" customHeight="1">
      <c r="A142" s="13">
        <v>110223</v>
      </c>
      <c r="B142" s="13">
        <v>11021062</v>
      </c>
      <c r="C142" s="13" t="s">
        <v>8</v>
      </c>
      <c r="D142" s="12">
        <v>4</v>
      </c>
      <c r="E142" s="12">
        <v>2</v>
      </c>
      <c r="F142" s="12">
        <v>3.6</v>
      </c>
      <c r="G142" s="12">
        <f t="shared" si="12"/>
        <v>9.6</v>
      </c>
      <c r="H142" s="12">
        <v>0</v>
      </c>
      <c r="I142" s="12">
        <v>0.1</v>
      </c>
      <c r="J142" s="12">
        <v>0</v>
      </c>
      <c r="K142" s="12">
        <f t="shared" si="13"/>
        <v>0.1</v>
      </c>
      <c r="L142" s="12">
        <f t="shared" si="11"/>
        <v>0.1</v>
      </c>
      <c r="M142" s="12">
        <f t="shared" si="14"/>
        <v>2.5</v>
      </c>
    </row>
    <row r="143" spans="1:13" ht="20.100000000000001" customHeight="1">
      <c r="A143" s="3">
        <v>110227</v>
      </c>
      <c r="B143" s="3">
        <v>11021172</v>
      </c>
      <c r="C143" s="13" t="s">
        <v>201</v>
      </c>
      <c r="D143" s="1"/>
      <c r="E143" s="1">
        <v>0.9</v>
      </c>
      <c r="F143" s="1">
        <v>0.1</v>
      </c>
      <c r="G143" s="1">
        <f t="shared" si="12"/>
        <v>1</v>
      </c>
      <c r="H143" s="1"/>
      <c r="I143" s="1">
        <v>2</v>
      </c>
      <c r="J143" s="1">
        <v>0.2</v>
      </c>
      <c r="K143" s="1">
        <f t="shared" si="13"/>
        <v>2.2000000000000002</v>
      </c>
      <c r="L143" s="12">
        <f t="shared" si="11"/>
        <v>2.2000000000000002</v>
      </c>
      <c r="M143" s="1">
        <f t="shared" si="14"/>
        <v>2.4500000000000002</v>
      </c>
    </row>
    <row r="144" spans="1:13" ht="20.100000000000001" customHeight="1">
      <c r="A144" s="3">
        <v>110226</v>
      </c>
      <c r="B144" s="3">
        <v>11021151</v>
      </c>
      <c r="C144" s="23" t="s">
        <v>138</v>
      </c>
      <c r="D144" s="1">
        <v>1</v>
      </c>
      <c r="E144" s="1">
        <v>7.7</v>
      </c>
      <c r="F144" s="1">
        <v>1</v>
      </c>
      <c r="G144" s="1">
        <f t="shared" si="12"/>
        <v>9.6999999999999993</v>
      </c>
      <c r="H144" s="1"/>
      <c r="I144" s="1">
        <v>0</v>
      </c>
      <c r="J144" s="1"/>
      <c r="K144" s="1">
        <f t="shared" si="13"/>
        <v>0</v>
      </c>
      <c r="L144" s="12">
        <f t="shared" si="11"/>
        <v>0</v>
      </c>
      <c r="M144" s="1">
        <f t="shared" si="14"/>
        <v>2.4249999999999998</v>
      </c>
    </row>
    <row r="145" spans="1:13" ht="20.100000000000001" customHeight="1">
      <c r="A145" s="2">
        <v>110241</v>
      </c>
      <c r="B145" s="2">
        <v>11021305</v>
      </c>
      <c r="C145" s="10" t="s">
        <v>261</v>
      </c>
      <c r="D145" s="1">
        <v>1.2</v>
      </c>
      <c r="E145" s="1">
        <v>1.7</v>
      </c>
      <c r="F145" s="1">
        <v>1.5</v>
      </c>
      <c r="G145" s="1">
        <f t="shared" si="12"/>
        <v>4.4000000000000004</v>
      </c>
      <c r="H145" s="1"/>
      <c r="I145" s="1">
        <v>0.2</v>
      </c>
      <c r="J145" s="1">
        <v>1.1000000000000001</v>
      </c>
      <c r="K145" s="1">
        <f t="shared" si="13"/>
        <v>1.3</v>
      </c>
      <c r="L145" s="12">
        <f t="shared" si="11"/>
        <v>1.3</v>
      </c>
      <c r="M145" s="1">
        <f t="shared" si="14"/>
        <v>2.4000000000000004</v>
      </c>
    </row>
    <row r="146" spans="1:13" ht="20.100000000000001" customHeight="1">
      <c r="A146" s="3">
        <v>110227</v>
      </c>
      <c r="B146" s="3">
        <v>11021170</v>
      </c>
      <c r="C146" s="13" t="s">
        <v>197</v>
      </c>
      <c r="D146" s="1">
        <v>4.0999999999999996</v>
      </c>
      <c r="E146" s="1">
        <v>0.2</v>
      </c>
      <c r="F146" s="1"/>
      <c r="G146" s="1">
        <f t="shared" ref="G146:G177" si="15">D146+E146+F146</f>
        <v>4.3</v>
      </c>
      <c r="H146" s="1">
        <v>1</v>
      </c>
      <c r="I146" s="1">
        <v>0.2</v>
      </c>
      <c r="J146" s="1"/>
      <c r="K146" s="1">
        <f t="shared" si="13"/>
        <v>1.2</v>
      </c>
      <c r="L146" s="12">
        <f t="shared" si="11"/>
        <v>1.2</v>
      </c>
      <c r="M146" s="1">
        <f t="shared" si="14"/>
        <v>2.2749999999999999</v>
      </c>
    </row>
    <row r="147" spans="1:13" ht="20.100000000000001" customHeight="1">
      <c r="A147" s="3">
        <v>110222</v>
      </c>
      <c r="B147" s="4">
        <v>11021035</v>
      </c>
      <c r="C147" s="21" t="s">
        <v>166</v>
      </c>
      <c r="D147" s="1"/>
      <c r="E147" s="1">
        <v>3.9</v>
      </c>
      <c r="F147" s="1">
        <v>1</v>
      </c>
      <c r="G147" s="1">
        <f t="shared" si="15"/>
        <v>4.9000000000000004</v>
      </c>
      <c r="H147" s="1"/>
      <c r="I147" s="1">
        <v>1</v>
      </c>
      <c r="J147" s="1"/>
      <c r="K147" s="1">
        <f t="shared" si="13"/>
        <v>1</v>
      </c>
      <c r="L147" s="12">
        <f t="shared" si="11"/>
        <v>1</v>
      </c>
      <c r="M147" s="1">
        <f t="shared" si="14"/>
        <v>2.2250000000000001</v>
      </c>
    </row>
    <row r="148" spans="1:13" ht="20.100000000000001" customHeight="1">
      <c r="A148" s="3">
        <v>110223</v>
      </c>
      <c r="B148" s="3">
        <v>11021068</v>
      </c>
      <c r="C148" s="13" t="s">
        <v>32</v>
      </c>
      <c r="D148" s="1">
        <v>1</v>
      </c>
      <c r="E148" s="1">
        <v>6.6</v>
      </c>
      <c r="F148" s="1">
        <v>1</v>
      </c>
      <c r="G148" s="1">
        <f t="shared" si="15"/>
        <v>8.6</v>
      </c>
      <c r="H148" s="1"/>
      <c r="I148" s="1">
        <v>0</v>
      </c>
      <c r="J148" s="1"/>
      <c r="K148" s="1">
        <f t="shared" si="13"/>
        <v>0</v>
      </c>
      <c r="L148" s="12">
        <f t="shared" si="11"/>
        <v>0</v>
      </c>
      <c r="M148" s="1">
        <f t="shared" si="14"/>
        <v>2.15</v>
      </c>
    </row>
    <row r="149" spans="1:13" ht="20.100000000000001" customHeight="1">
      <c r="A149" s="3">
        <v>110227</v>
      </c>
      <c r="B149" s="3">
        <v>11021231</v>
      </c>
      <c r="C149" s="13" t="s">
        <v>221</v>
      </c>
      <c r="D149" s="1"/>
      <c r="E149" s="1">
        <v>4</v>
      </c>
      <c r="F149" s="1"/>
      <c r="G149" s="1">
        <f t="shared" si="15"/>
        <v>4</v>
      </c>
      <c r="H149" s="1"/>
      <c r="I149" s="1">
        <v>1.1000000000000001</v>
      </c>
      <c r="J149" s="1"/>
      <c r="K149" s="1">
        <f t="shared" si="13"/>
        <v>1.1000000000000001</v>
      </c>
      <c r="L149" s="12">
        <f t="shared" si="11"/>
        <v>1.1000000000000001</v>
      </c>
      <c r="M149" s="1">
        <f t="shared" si="14"/>
        <v>2.1</v>
      </c>
    </row>
    <row r="150" spans="1:13" ht="20.100000000000001" customHeight="1">
      <c r="A150" s="3">
        <v>110226</v>
      </c>
      <c r="B150" s="3">
        <v>11021159</v>
      </c>
      <c r="C150" s="20" t="s">
        <v>145</v>
      </c>
      <c r="D150" s="1">
        <v>1</v>
      </c>
      <c r="E150" s="1">
        <v>5.7</v>
      </c>
      <c r="F150" s="1">
        <v>1</v>
      </c>
      <c r="G150" s="1">
        <f t="shared" si="15"/>
        <v>7.7</v>
      </c>
      <c r="H150" s="1"/>
      <c r="I150" s="1">
        <v>0.1</v>
      </c>
      <c r="J150" s="1"/>
      <c r="K150" s="1">
        <f t="shared" si="13"/>
        <v>0.1</v>
      </c>
      <c r="L150" s="12">
        <f t="shared" si="11"/>
        <v>0.1</v>
      </c>
      <c r="M150" s="1">
        <f t="shared" si="14"/>
        <v>2.0249999999999999</v>
      </c>
    </row>
    <row r="151" spans="1:13" ht="20.100000000000001" customHeight="1">
      <c r="A151" s="3">
        <v>110222</v>
      </c>
      <c r="B151" s="4">
        <v>11021043</v>
      </c>
      <c r="C151" s="21" t="s">
        <v>174</v>
      </c>
      <c r="D151" s="1">
        <v>0.1</v>
      </c>
      <c r="E151" s="1">
        <v>1.3</v>
      </c>
      <c r="F151" s="1">
        <v>1</v>
      </c>
      <c r="G151" s="1">
        <f t="shared" si="15"/>
        <v>2.4000000000000004</v>
      </c>
      <c r="H151" s="1">
        <v>1.2</v>
      </c>
      <c r="I151" s="1">
        <v>0.2</v>
      </c>
      <c r="J151" s="1"/>
      <c r="K151" s="1">
        <f t="shared" si="13"/>
        <v>1.4</v>
      </c>
      <c r="L151" s="12">
        <f t="shared" si="11"/>
        <v>1.4</v>
      </c>
      <c r="M151" s="1">
        <f t="shared" si="14"/>
        <v>2</v>
      </c>
    </row>
    <row r="152" spans="1:13" ht="20.100000000000001" customHeight="1">
      <c r="A152" s="3">
        <v>110224</v>
      </c>
      <c r="B152" s="8">
        <v>11021099</v>
      </c>
      <c r="C152" s="24" t="s">
        <v>111</v>
      </c>
      <c r="D152" s="1"/>
      <c r="E152" s="1">
        <v>8</v>
      </c>
      <c r="F152" s="1"/>
      <c r="G152" s="1">
        <f t="shared" si="15"/>
        <v>8</v>
      </c>
      <c r="H152" s="1"/>
      <c r="I152" s="1">
        <v>0</v>
      </c>
      <c r="J152" s="1"/>
      <c r="K152" s="1">
        <f t="shared" si="13"/>
        <v>0</v>
      </c>
      <c r="L152" s="12">
        <f t="shared" si="11"/>
        <v>0</v>
      </c>
      <c r="M152" s="1">
        <f t="shared" si="14"/>
        <v>2</v>
      </c>
    </row>
    <row r="153" spans="1:13" ht="20.100000000000001" customHeight="1">
      <c r="A153" s="3">
        <v>110221</v>
      </c>
      <c r="B153" s="3">
        <v>11021027</v>
      </c>
      <c r="C153" s="13" t="s">
        <v>60</v>
      </c>
      <c r="D153" s="1"/>
      <c r="E153" s="1">
        <v>3.7</v>
      </c>
      <c r="F153" s="1"/>
      <c r="G153" s="1">
        <f t="shared" si="15"/>
        <v>3.7</v>
      </c>
      <c r="H153" s="1"/>
      <c r="I153" s="1">
        <v>1</v>
      </c>
      <c r="J153" s="1"/>
      <c r="K153" s="1">
        <f t="shared" si="13"/>
        <v>1</v>
      </c>
      <c r="L153" s="12">
        <f t="shared" si="11"/>
        <v>1</v>
      </c>
      <c r="M153" s="1">
        <f t="shared" si="14"/>
        <v>1.925</v>
      </c>
    </row>
    <row r="154" spans="1:13" s="9" customFormat="1" ht="20.100000000000001" customHeight="1">
      <c r="A154" s="2">
        <v>110228</v>
      </c>
      <c r="B154" s="7">
        <v>11021204</v>
      </c>
      <c r="C154" s="22" t="s">
        <v>236</v>
      </c>
      <c r="D154" s="1"/>
      <c r="E154" s="1">
        <v>7.5</v>
      </c>
      <c r="F154" s="1"/>
      <c r="G154" s="1">
        <f t="shared" si="15"/>
        <v>7.5</v>
      </c>
      <c r="H154" s="1"/>
      <c r="I154" s="1">
        <v>0</v>
      </c>
      <c r="J154" s="1"/>
      <c r="K154" s="1">
        <f t="shared" si="13"/>
        <v>0</v>
      </c>
      <c r="L154" s="12">
        <f t="shared" si="11"/>
        <v>0</v>
      </c>
      <c r="M154" s="1">
        <f t="shared" si="14"/>
        <v>1.875</v>
      </c>
    </row>
    <row r="155" spans="1:13" ht="20.100000000000001" customHeight="1">
      <c r="A155" s="3">
        <v>110223</v>
      </c>
      <c r="B155" s="3">
        <v>11021067</v>
      </c>
      <c r="C155" s="13" t="s">
        <v>21</v>
      </c>
      <c r="D155" s="1">
        <v>1</v>
      </c>
      <c r="E155" s="1">
        <v>5.4</v>
      </c>
      <c r="F155" s="1">
        <v>1</v>
      </c>
      <c r="G155" s="1">
        <f t="shared" si="15"/>
        <v>7.4</v>
      </c>
      <c r="H155" s="1"/>
      <c r="I155" s="1">
        <v>0</v>
      </c>
      <c r="J155" s="1"/>
      <c r="K155" s="1">
        <f t="shared" si="13"/>
        <v>0</v>
      </c>
      <c r="L155" s="12">
        <f t="shared" si="11"/>
        <v>0</v>
      </c>
      <c r="M155" s="1">
        <f t="shared" si="14"/>
        <v>1.85</v>
      </c>
    </row>
    <row r="156" spans="1:13" ht="20.100000000000001" customHeight="1">
      <c r="A156" s="3">
        <v>110226</v>
      </c>
      <c r="B156" s="3">
        <v>11021162</v>
      </c>
      <c r="C156" s="23" t="s">
        <v>155</v>
      </c>
      <c r="D156" s="1">
        <v>1</v>
      </c>
      <c r="E156" s="1">
        <v>5.3</v>
      </c>
      <c r="F156" s="1">
        <v>1</v>
      </c>
      <c r="G156" s="1">
        <f t="shared" si="15"/>
        <v>7.3</v>
      </c>
      <c r="H156" s="1"/>
      <c r="I156" s="1">
        <v>0</v>
      </c>
      <c r="J156" s="1"/>
      <c r="K156" s="1">
        <f t="shared" si="13"/>
        <v>0</v>
      </c>
      <c r="L156" s="12">
        <f t="shared" si="11"/>
        <v>0</v>
      </c>
      <c r="M156" s="1">
        <f t="shared" si="14"/>
        <v>1.825</v>
      </c>
    </row>
    <row r="157" spans="1:13" ht="20.100000000000001" customHeight="1">
      <c r="A157" s="3">
        <v>110225</v>
      </c>
      <c r="B157" s="3">
        <v>11021134</v>
      </c>
      <c r="C157" s="13" t="s">
        <v>86</v>
      </c>
      <c r="D157" s="1"/>
      <c r="E157" s="1">
        <v>6.8</v>
      </c>
      <c r="F157" s="1"/>
      <c r="G157" s="1">
        <f t="shared" si="15"/>
        <v>6.8</v>
      </c>
      <c r="H157" s="1"/>
      <c r="I157" s="1">
        <v>0.1</v>
      </c>
      <c r="J157" s="1"/>
      <c r="K157" s="1">
        <f t="shared" si="13"/>
        <v>0.1</v>
      </c>
      <c r="L157" s="12">
        <f t="shared" si="11"/>
        <v>0.1</v>
      </c>
      <c r="M157" s="1">
        <f t="shared" si="14"/>
        <v>1.8</v>
      </c>
    </row>
    <row r="158" spans="1:13" ht="20.100000000000001" customHeight="1">
      <c r="A158" s="3">
        <v>110222</v>
      </c>
      <c r="B158" s="4">
        <v>11021032</v>
      </c>
      <c r="C158" s="21" t="s">
        <v>163</v>
      </c>
      <c r="D158" s="1">
        <v>1</v>
      </c>
      <c r="E158" s="1">
        <v>3.2</v>
      </c>
      <c r="F158" s="1">
        <v>2.8</v>
      </c>
      <c r="G158" s="1">
        <f t="shared" si="15"/>
        <v>7</v>
      </c>
      <c r="H158" s="1"/>
      <c r="I158" s="1">
        <v>0</v>
      </c>
      <c r="J158" s="1"/>
      <c r="K158" s="1">
        <f t="shared" si="13"/>
        <v>0</v>
      </c>
      <c r="L158" s="12">
        <f t="shared" si="11"/>
        <v>0</v>
      </c>
      <c r="M158" s="1">
        <f t="shared" si="14"/>
        <v>1.75</v>
      </c>
    </row>
    <row r="159" spans="1:13" ht="20.100000000000001" customHeight="1">
      <c r="A159" s="2">
        <v>110228</v>
      </c>
      <c r="B159" s="7">
        <v>11021205</v>
      </c>
      <c r="C159" s="22" t="s">
        <v>237</v>
      </c>
      <c r="D159" s="1"/>
      <c r="E159" s="1">
        <v>6.8</v>
      </c>
      <c r="F159" s="1"/>
      <c r="G159" s="1">
        <f t="shared" si="15"/>
        <v>6.8</v>
      </c>
      <c r="H159" s="1"/>
      <c r="I159" s="1">
        <v>0</v>
      </c>
      <c r="J159" s="1"/>
      <c r="K159" s="1">
        <f t="shared" si="13"/>
        <v>0</v>
      </c>
      <c r="L159" s="12">
        <f t="shared" si="11"/>
        <v>0</v>
      </c>
      <c r="M159" s="1">
        <f t="shared" si="14"/>
        <v>1.7</v>
      </c>
    </row>
    <row r="160" spans="1:13" ht="20.100000000000001" customHeight="1">
      <c r="A160" s="3">
        <v>110226</v>
      </c>
      <c r="B160" s="3">
        <v>11021164</v>
      </c>
      <c r="C160" s="23" t="s">
        <v>148</v>
      </c>
      <c r="D160" s="1">
        <v>1</v>
      </c>
      <c r="E160" s="1">
        <v>4.5999999999999996</v>
      </c>
      <c r="F160" s="1">
        <v>1</v>
      </c>
      <c r="G160" s="1">
        <f t="shared" si="15"/>
        <v>6.6</v>
      </c>
      <c r="H160" s="1"/>
      <c r="I160" s="1">
        <v>0</v>
      </c>
      <c r="J160" s="1"/>
      <c r="K160" s="1">
        <f t="shared" si="13"/>
        <v>0</v>
      </c>
      <c r="L160" s="12">
        <f t="shared" si="11"/>
        <v>0</v>
      </c>
      <c r="M160" s="1">
        <f t="shared" si="14"/>
        <v>1.65</v>
      </c>
    </row>
    <row r="161" spans="1:13" ht="20.100000000000001" customHeight="1">
      <c r="A161" s="2">
        <v>110228</v>
      </c>
      <c r="B161" s="7">
        <v>11021203</v>
      </c>
      <c r="C161" s="22" t="s">
        <v>235</v>
      </c>
      <c r="D161" s="1"/>
      <c r="E161" s="1">
        <v>6.6</v>
      </c>
      <c r="F161" s="1"/>
      <c r="G161" s="1">
        <f t="shared" si="15"/>
        <v>6.6</v>
      </c>
      <c r="H161" s="1"/>
      <c r="I161" s="1">
        <v>0</v>
      </c>
      <c r="J161" s="1"/>
      <c r="K161" s="1">
        <f t="shared" si="13"/>
        <v>0</v>
      </c>
      <c r="L161" s="12">
        <f t="shared" si="11"/>
        <v>0</v>
      </c>
      <c r="M161" s="1">
        <f t="shared" si="14"/>
        <v>1.65</v>
      </c>
    </row>
    <row r="162" spans="1:13" ht="20.100000000000001" customHeight="1">
      <c r="A162" s="3">
        <v>110227</v>
      </c>
      <c r="B162" s="3">
        <v>11021185</v>
      </c>
      <c r="C162" s="13" t="s">
        <v>213</v>
      </c>
      <c r="D162" s="1"/>
      <c r="E162" s="1">
        <v>2.1</v>
      </c>
      <c r="F162" s="1"/>
      <c r="G162" s="1">
        <f t="shared" si="15"/>
        <v>2.1</v>
      </c>
      <c r="H162" s="1"/>
      <c r="I162" s="1">
        <v>1.1000000000000001</v>
      </c>
      <c r="J162" s="1"/>
      <c r="K162" s="1">
        <f t="shared" si="13"/>
        <v>1.1000000000000001</v>
      </c>
      <c r="L162" s="12">
        <f t="shared" si="11"/>
        <v>1.1000000000000001</v>
      </c>
      <c r="M162" s="1">
        <f t="shared" si="14"/>
        <v>1.625</v>
      </c>
    </row>
    <row r="163" spans="1:13" ht="20.100000000000001" customHeight="1">
      <c r="A163" s="3">
        <v>110227</v>
      </c>
      <c r="B163" s="3">
        <v>11021179</v>
      </c>
      <c r="C163" s="13" t="s">
        <v>207</v>
      </c>
      <c r="D163" s="1"/>
      <c r="E163" s="1">
        <v>2.5</v>
      </c>
      <c r="F163" s="1"/>
      <c r="G163" s="1">
        <f t="shared" si="15"/>
        <v>2.5</v>
      </c>
      <c r="H163" s="1"/>
      <c r="I163" s="1">
        <v>1</v>
      </c>
      <c r="J163" s="1"/>
      <c r="K163" s="1">
        <f t="shared" si="13"/>
        <v>1</v>
      </c>
      <c r="L163" s="12">
        <f t="shared" si="11"/>
        <v>1</v>
      </c>
      <c r="M163" s="1">
        <f t="shared" si="14"/>
        <v>1.625</v>
      </c>
    </row>
    <row r="164" spans="1:13" ht="20.100000000000001" customHeight="1">
      <c r="A164" s="3">
        <v>110221</v>
      </c>
      <c r="B164" s="3">
        <v>11021026</v>
      </c>
      <c r="C164" s="13" t="s">
        <v>59</v>
      </c>
      <c r="D164" s="1"/>
      <c r="E164" s="1">
        <v>6.1</v>
      </c>
      <c r="F164" s="1"/>
      <c r="G164" s="1">
        <f t="shared" si="15"/>
        <v>6.1</v>
      </c>
      <c r="H164" s="1"/>
      <c r="I164" s="1">
        <v>0.1</v>
      </c>
      <c r="J164" s="1"/>
      <c r="K164" s="1">
        <f t="shared" si="13"/>
        <v>0.1</v>
      </c>
      <c r="L164" s="12">
        <f t="shared" si="11"/>
        <v>0.1</v>
      </c>
      <c r="M164" s="1">
        <f t="shared" si="14"/>
        <v>1.625</v>
      </c>
    </row>
    <row r="165" spans="1:13" ht="20.100000000000001" customHeight="1">
      <c r="A165" s="2">
        <v>110228</v>
      </c>
      <c r="B165" s="7">
        <v>11021200</v>
      </c>
      <c r="C165" s="22" t="s">
        <v>232</v>
      </c>
      <c r="D165" s="1">
        <v>1.2</v>
      </c>
      <c r="E165" s="1">
        <v>5</v>
      </c>
      <c r="F165" s="1">
        <v>0.3</v>
      </c>
      <c r="G165" s="1">
        <f t="shared" si="15"/>
        <v>6.5</v>
      </c>
      <c r="H165" s="1"/>
      <c r="I165" s="1">
        <v>0</v>
      </c>
      <c r="J165" s="1"/>
      <c r="K165" s="1">
        <f t="shared" si="13"/>
        <v>0</v>
      </c>
      <c r="L165" s="12">
        <f t="shared" ref="L165:L228" si="16">K165</f>
        <v>0</v>
      </c>
      <c r="M165" s="1">
        <f t="shared" si="14"/>
        <v>1.625</v>
      </c>
    </row>
    <row r="166" spans="1:13" s="9" customFormat="1" ht="20.100000000000001" customHeight="1">
      <c r="A166" s="3">
        <v>110227</v>
      </c>
      <c r="B166" s="3">
        <v>11021181</v>
      </c>
      <c r="C166" s="13" t="s">
        <v>209</v>
      </c>
      <c r="D166" s="1"/>
      <c r="E166" s="1">
        <v>2.4</v>
      </c>
      <c r="F166" s="1"/>
      <c r="G166" s="1">
        <f t="shared" si="15"/>
        <v>2.4</v>
      </c>
      <c r="H166" s="1"/>
      <c r="I166" s="1">
        <v>1</v>
      </c>
      <c r="J166" s="1"/>
      <c r="K166" s="1">
        <f t="shared" si="13"/>
        <v>1</v>
      </c>
      <c r="L166" s="12">
        <f t="shared" si="16"/>
        <v>1</v>
      </c>
      <c r="M166" s="1">
        <f t="shared" si="14"/>
        <v>1.6</v>
      </c>
    </row>
    <row r="167" spans="1:13" ht="20.100000000000001" customHeight="1">
      <c r="A167" s="3">
        <v>110223</v>
      </c>
      <c r="B167" s="3">
        <v>11021060</v>
      </c>
      <c r="C167" s="13" t="s">
        <v>31</v>
      </c>
      <c r="D167" s="1">
        <v>1</v>
      </c>
      <c r="E167" s="1">
        <v>4.0999999999999996</v>
      </c>
      <c r="F167" s="1">
        <v>1</v>
      </c>
      <c r="G167" s="1">
        <f t="shared" si="15"/>
        <v>6.1</v>
      </c>
      <c r="H167" s="1"/>
      <c r="I167" s="1">
        <v>0</v>
      </c>
      <c r="J167" s="1"/>
      <c r="K167" s="1">
        <f t="shared" si="13"/>
        <v>0</v>
      </c>
      <c r="L167" s="12">
        <f t="shared" si="16"/>
        <v>0</v>
      </c>
      <c r="M167" s="1">
        <f t="shared" si="14"/>
        <v>1.5249999999999999</v>
      </c>
    </row>
    <row r="168" spans="1:13" ht="20.100000000000001" customHeight="1">
      <c r="A168" s="3">
        <v>110226</v>
      </c>
      <c r="B168" s="3">
        <v>11021158</v>
      </c>
      <c r="C168" s="23" t="s">
        <v>144</v>
      </c>
      <c r="D168" s="1">
        <v>1</v>
      </c>
      <c r="E168" s="1">
        <v>4.0999999999999996</v>
      </c>
      <c r="F168" s="1">
        <v>1</v>
      </c>
      <c r="G168" s="1">
        <f t="shared" si="15"/>
        <v>6.1</v>
      </c>
      <c r="H168" s="1"/>
      <c r="I168" s="1">
        <v>0</v>
      </c>
      <c r="J168" s="1"/>
      <c r="K168" s="1">
        <f t="shared" si="13"/>
        <v>0</v>
      </c>
      <c r="L168" s="12">
        <f t="shared" si="16"/>
        <v>0</v>
      </c>
      <c r="M168" s="1">
        <f t="shared" si="14"/>
        <v>1.5249999999999999</v>
      </c>
    </row>
    <row r="169" spans="1:13" ht="20.100000000000001" customHeight="1">
      <c r="A169" s="3">
        <v>110223</v>
      </c>
      <c r="B169" s="3">
        <v>11021077</v>
      </c>
      <c r="C169" s="13" t="s">
        <v>16</v>
      </c>
      <c r="D169" s="1">
        <v>1</v>
      </c>
      <c r="E169" s="1">
        <v>3.8</v>
      </c>
      <c r="F169" s="1">
        <v>1</v>
      </c>
      <c r="G169" s="1">
        <f t="shared" si="15"/>
        <v>5.8</v>
      </c>
      <c r="H169" s="1"/>
      <c r="I169" s="1">
        <v>0</v>
      </c>
      <c r="J169" s="1"/>
      <c r="K169" s="1">
        <f t="shared" si="13"/>
        <v>0</v>
      </c>
      <c r="L169" s="12">
        <f t="shared" si="16"/>
        <v>0</v>
      </c>
      <c r="M169" s="1">
        <f t="shared" si="14"/>
        <v>1.45</v>
      </c>
    </row>
    <row r="170" spans="1:13" ht="20.100000000000001" customHeight="1">
      <c r="A170" s="2">
        <v>110241</v>
      </c>
      <c r="B170" s="2">
        <v>11021325</v>
      </c>
      <c r="C170" s="10" t="s">
        <v>281</v>
      </c>
      <c r="D170" s="1"/>
      <c r="E170" s="1">
        <v>5.8</v>
      </c>
      <c r="F170" s="1"/>
      <c r="G170" s="1">
        <f t="shared" si="15"/>
        <v>5.8</v>
      </c>
      <c r="H170" s="1"/>
      <c r="I170" s="1">
        <v>0</v>
      </c>
      <c r="J170" s="1"/>
      <c r="K170" s="1">
        <f t="shared" si="13"/>
        <v>0</v>
      </c>
      <c r="L170" s="12">
        <f t="shared" si="16"/>
        <v>0</v>
      </c>
      <c r="M170" s="1">
        <f t="shared" si="14"/>
        <v>1.45</v>
      </c>
    </row>
    <row r="171" spans="1:13" ht="20.100000000000001" customHeight="1">
      <c r="A171" s="2">
        <v>110228</v>
      </c>
      <c r="B171" s="7">
        <v>11021208</v>
      </c>
      <c r="C171" s="22" t="s">
        <v>240</v>
      </c>
      <c r="D171" s="1"/>
      <c r="E171" s="1">
        <v>4.7</v>
      </c>
      <c r="F171" s="1"/>
      <c r="G171" s="1">
        <f t="shared" si="15"/>
        <v>4.7</v>
      </c>
      <c r="H171" s="1"/>
      <c r="I171" s="1">
        <v>0.2</v>
      </c>
      <c r="J171" s="1"/>
      <c r="K171" s="1">
        <f t="shared" si="13"/>
        <v>0.2</v>
      </c>
      <c r="L171" s="12">
        <f t="shared" si="16"/>
        <v>0.2</v>
      </c>
      <c r="M171" s="1">
        <f t="shared" si="14"/>
        <v>1.375</v>
      </c>
    </row>
    <row r="172" spans="1:13" ht="20.100000000000001" customHeight="1">
      <c r="A172" s="3">
        <v>110224</v>
      </c>
      <c r="B172" s="8">
        <v>11021235</v>
      </c>
      <c r="C172" s="24" t="s">
        <v>125</v>
      </c>
      <c r="D172" s="1"/>
      <c r="E172" s="1">
        <v>5.0999999999999996</v>
      </c>
      <c r="F172" s="1"/>
      <c r="G172" s="1">
        <f t="shared" si="15"/>
        <v>5.0999999999999996</v>
      </c>
      <c r="H172" s="1"/>
      <c r="I172" s="1">
        <v>0.1</v>
      </c>
      <c r="J172" s="1"/>
      <c r="K172" s="1">
        <f t="shared" si="13"/>
        <v>0.1</v>
      </c>
      <c r="L172" s="12">
        <f t="shared" si="16"/>
        <v>0.1</v>
      </c>
      <c r="M172" s="1">
        <f t="shared" si="14"/>
        <v>1.375</v>
      </c>
    </row>
    <row r="173" spans="1:13" ht="20.100000000000001" customHeight="1">
      <c r="A173" s="3">
        <v>110226</v>
      </c>
      <c r="B173" s="3">
        <v>11021148</v>
      </c>
      <c r="C173" s="23" t="s">
        <v>136</v>
      </c>
      <c r="D173" s="1">
        <v>1</v>
      </c>
      <c r="E173" s="1">
        <v>3.3</v>
      </c>
      <c r="F173" s="1">
        <v>1</v>
      </c>
      <c r="G173" s="1">
        <f t="shared" si="15"/>
        <v>5.3</v>
      </c>
      <c r="H173" s="1"/>
      <c r="I173" s="1">
        <v>0</v>
      </c>
      <c r="J173" s="1"/>
      <c r="K173" s="1">
        <f t="shared" si="13"/>
        <v>0</v>
      </c>
      <c r="L173" s="12">
        <f t="shared" si="16"/>
        <v>0</v>
      </c>
      <c r="M173" s="1">
        <f t="shared" si="14"/>
        <v>1.325</v>
      </c>
    </row>
    <row r="174" spans="1:13" ht="20.100000000000001" customHeight="1">
      <c r="A174" s="3">
        <v>110224</v>
      </c>
      <c r="B174" s="8">
        <v>11021106</v>
      </c>
      <c r="C174" s="24" t="s">
        <v>118</v>
      </c>
      <c r="D174" s="1">
        <v>1.1000000000000001</v>
      </c>
      <c r="E174" s="1">
        <v>3.2</v>
      </c>
      <c r="F174" s="1">
        <v>0.5</v>
      </c>
      <c r="G174" s="1">
        <f t="shared" si="15"/>
        <v>4.8000000000000007</v>
      </c>
      <c r="H174" s="1"/>
      <c r="I174" s="1">
        <v>0.1</v>
      </c>
      <c r="J174" s="1"/>
      <c r="K174" s="1">
        <f t="shared" si="13"/>
        <v>0.1</v>
      </c>
      <c r="L174" s="12">
        <f t="shared" si="16"/>
        <v>0.1</v>
      </c>
      <c r="M174" s="1">
        <f t="shared" si="14"/>
        <v>1.3000000000000003</v>
      </c>
    </row>
    <row r="175" spans="1:13" ht="20.100000000000001" customHeight="1">
      <c r="A175" s="3">
        <v>110221</v>
      </c>
      <c r="B175" s="3">
        <v>11021008</v>
      </c>
      <c r="C175" s="13" t="s">
        <v>42</v>
      </c>
      <c r="D175" s="1"/>
      <c r="E175" s="1">
        <v>1.2</v>
      </c>
      <c r="F175" s="1"/>
      <c r="G175" s="1">
        <f t="shared" si="15"/>
        <v>1.2</v>
      </c>
      <c r="H175" s="1"/>
      <c r="I175" s="1">
        <v>1</v>
      </c>
      <c r="J175" s="1"/>
      <c r="K175" s="1">
        <f t="shared" si="13"/>
        <v>1</v>
      </c>
      <c r="L175" s="12">
        <f t="shared" si="16"/>
        <v>1</v>
      </c>
      <c r="M175" s="1">
        <f t="shared" si="14"/>
        <v>1.3</v>
      </c>
    </row>
    <row r="176" spans="1:13" ht="20.100000000000001" customHeight="1">
      <c r="A176" s="2">
        <v>110228</v>
      </c>
      <c r="B176" s="7">
        <v>11021225</v>
      </c>
      <c r="C176" s="22" t="s">
        <v>251</v>
      </c>
      <c r="D176" s="1">
        <v>1.4</v>
      </c>
      <c r="E176" s="1">
        <v>2.8</v>
      </c>
      <c r="F176" s="1">
        <v>0.6</v>
      </c>
      <c r="G176" s="1">
        <f t="shared" si="15"/>
        <v>4.7999999999999989</v>
      </c>
      <c r="H176" s="1"/>
      <c r="I176" s="1">
        <v>0</v>
      </c>
      <c r="J176" s="1">
        <v>0.1</v>
      </c>
      <c r="K176" s="1">
        <f t="shared" si="13"/>
        <v>0.1</v>
      </c>
      <c r="L176" s="12">
        <f t="shared" si="16"/>
        <v>0.1</v>
      </c>
      <c r="M176" s="1">
        <f t="shared" si="14"/>
        <v>1.2999999999999998</v>
      </c>
    </row>
    <row r="177" spans="1:13" ht="20.100000000000001" customHeight="1">
      <c r="A177" s="3">
        <v>110222</v>
      </c>
      <c r="B177" s="5">
        <v>11021226</v>
      </c>
      <c r="C177" s="21" t="s">
        <v>189</v>
      </c>
      <c r="D177" s="1"/>
      <c r="E177" s="1">
        <v>3.3</v>
      </c>
      <c r="F177" s="1">
        <v>1</v>
      </c>
      <c r="G177" s="1">
        <f t="shared" si="15"/>
        <v>4.3</v>
      </c>
      <c r="H177" s="1"/>
      <c r="I177" s="1">
        <v>0.2</v>
      </c>
      <c r="J177" s="1"/>
      <c r="K177" s="1">
        <f t="shared" si="13"/>
        <v>0.2</v>
      </c>
      <c r="L177" s="12">
        <f t="shared" si="16"/>
        <v>0.2</v>
      </c>
      <c r="M177" s="1">
        <f t="shared" si="14"/>
        <v>1.2749999999999999</v>
      </c>
    </row>
    <row r="178" spans="1:13" ht="20.100000000000001" customHeight="1">
      <c r="A178" s="3">
        <v>110226</v>
      </c>
      <c r="B178" s="3">
        <v>11021157</v>
      </c>
      <c r="C178" s="20" t="s">
        <v>143</v>
      </c>
      <c r="D178" s="1">
        <v>1</v>
      </c>
      <c r="E178" s="1">
        <v>3.1</v>
      </c>
      <c r="F178" s="1">
        <v>1</v>
      </c>
      <c r="G178" s="1">
        <f t="shared" ref="G178:G209" si="17">D178+E178+F178</f>
        <v>5.0999999999999996</v>
      </c>
      <c r="H178" s="1"/>
      <c r="I178" s="1">
        <v>0</v>
      </c>
      <c r="J178" s="1"/>
      <c r="K178" s="1">
        <f t="shared" si="13"/>
        <v>0</v>
      </c>
      <c r="L178" s="12">
        <f t="shared" si="16"/>
        <v>0</v>
      </c>
      <c r="M178" s="1">
        <f t="shared" si="14"/>
        <v>1.2749999999999999</v>
      </c>
    </row>
    <row r="179" spans="1:13" ht="20.100000000000001" customHeight="1">
      <c r="A179" s="2">
        <v>110228</v>
      </c>
      <c r="B179" s="7">
        <v>11021213</v>
      </c>
      <c r="C179" s="22" t="s">
        <v>245</v>
      </c>
      <c r="D179" s="1">
        <v>1.1000000000000001</v>
      </c>
      <c r="E179" s="1">
        <v>2.4</v>
      </c>
      <c r="F179" s="1">
        <v>1.5</v>
      </c>
      <c r="G179" s="1">
        <f t="shared" si="17"/>
        <v>5</v>
      </c>
      <c r="H179" s="1"/>
      <c r="I179" s="1">
        <v>0</v>
      </c>
      <c r="J179" s="1"/>
      <c r="K179" s="1">
        <f t="shared" si="13"/>
        <v>0</v>
      </c>
      <c r="L179" s="12">
        <f t="shared" si="16"/>
        <v>0</v>
      </c>
      <c r="M179" s="1">
        <f t="shared" si="14"/>
        <v>1.25</v>
      </c>
    </row>
    <row r="180" spans="1:13" ht="20.100000000000001" customHeight="1">
      <c r="A180" s="3">
        <v>110225</v>
      </c>
      <c r="B180" s="3">
        <v>11021115</v>
      </c>
      <c r="C180" s="13" t="s">
        <v>65</v>
      </c>
      <c r="D180" s="1"/>
      <c r="E180" s="1">
        <v>4.4000000000000004</v>
      </c>
      <c r="F180" s="1"/>
      <c r="G180" s="1">
        <f t="shared" si="17"/>
        <v>4.4000000000000004</v>
      </c>
      <c r="H180" s="1"/>
      <c r="I180" s="1">
        <v>0.1</v>
      </c>
      <c r="J180" s="1"/>
      <c r="K180" s="1">
        <f t="shared" si="13"/>
        <v>0.1</v>
      </c>
      <c r="L180" s="12">
        <f t="shared" si="16"/>
        <v>0.1</v>
      </c>
      <c r="M180" s="1">
        <f t="shared" si="14"/>
        <v>1.2000000000000002</v>
      </c>
    </row>
    <row r="181" spans="1:13" ht="20.100000000000001" customHeight="1">
      <c r="A181" s="3">
        <v>110225</v>
      </c>
      <c r="B181" s="3">
        <v>11021137</v>
      </c>
      <c r="C181" s="13" t="s">
        <v>87</v>
      </c>
      <c r="D181" s="1"/>
      <c r="E181" s="1">
        <v>4.4000000000000004</v>
      </c>
      <c r="F181" s="1"/>
      <c r="G181" s="1">
        <f t="shared" si="17"/>
        <v>4.4000000000000004</v>
      </c>
      <c r="H181" s="1"/>
      <c r="I181" s="1">
        <v>0.1</v>
      </c>
      <c r="J181" s="1"/>
      <c r="K181" s="1">
        <f t="shared" si="13"/>
        <v>0.1</v>
      </c>
      <c r="L181" s="12">
        <f t="shared" si="16"/>
        <v>0.1</v>
      </c>
      <c r="M181" s="1">
        <f t="shared" si="14"/>
        <v>1.2000000000000002</v>
      </c>
    </row>
    <row r="182" spans="1:13" ht="20.100000000000001" customHeight="1">
      <c r="A182" s="3">
        <v>110227</v>
      </c>
      <c r="B182" s="3">
        <v>11021168</v>
      </c>
      <c r="C182" s="13" t="s">
        <v>195</v>
      </c>
      <c r="D182" s="1"/>
      <c r="E182" s="1">
        <v>4.4000000000000004</v>
      </c>
      <c r="F182" s="1"/>
      <c r="G182" s="1">
        <f t="shared" si="17"/>
        <v>4.4000000000000004</v>
      </c>
      <c r="H182" s="1"/>
      <c r="I182" s="1">
        <v>0.1</v>
      </c>
      <c r="J182" s="1"/>
      <c r="K182" s="1">
        <f t="shared" si="13"/>
        <v>0.1</v>
      </c>
      <c r="L182" s="12">
        <f t="shared" si="16"/>
        <v>0.1</v>
      </c>
      <c r="M182" s="1">
        <f t="shared" si="14"/>
        <v>1.2000000000000002</v>
      </c>
    </row>
    <row r="183" spans="1:13" ht="20.100000000000001" customHeight="1">
      <c r="A183" s="3">
        <v>110227</v>
      </c>
      <c r="B183" s="3">
        <v>11081127</v>
      </c>
      <c r="C183" s="13" t="s">
        <v>223</v>
      </c>
      <c r="D183" s="1"/>
      <c r="E183" s="1">
        <v>0.5</v>
      </c>
      <c r="F183" s="1"/>
      <c r="G183" s="1">
        <f t="shared" si="17"/>
        <v>0.5</v>
      </c>
      <c r="H183" s="1"/>
      <c r="I183" s="1">
        <v>1</v>
      </c>
      <c r="J183" s="1"/>
      <c r="K183" s="1">
        <f t="shared" si="13"/>
        <v>1</v>
      </c>
      <c r="L183" s="12">
        <f t="shared" si="16"/>
        <v>1</v>
      </c>
      <c r="M183" s="1">
        <f t="shared" si="14"/>
        <v>1.125</v>
      </c>
    </row>
    <row r="184" spans="1:13" ht="20.100000000000001" customHeight="1">
      <c r="A184" s="3">
        <v>110222</v>
      </c>
      <c r="B184" s="4">
        <v>11021030</v>
      </c>
      <c r="C184" s="21" t="s">
        <v>161</v>
      </c>
      <c r="D184" s="1"/>
      <c r="E184" s="1">
        <v>3.4</v>
      </c>
      <c r="F184" s="1">
        <v>1</v>
      </c>
      <c r="G184" s="1">
        <f t="shared" si="17"/>
        <v>4.4000000000000004</v>
      </c>
      <c r="H184" s="1"/>
      <c r="I184" s="1">
        <v>0</v>
      </c>
      <c r="J184" s="1"/>
      <c r="K184" s="1">
        <f t="shared" si="13"/>
        <v>0</v>
      </c>
      <c r="L184" s="12">
        <f t="shared" si="16"/>
        <v>0</v>
      </c>
      <c r="M184" s="1">
        <f t="shared" si="14"/>
        <v>1.1000000000000001</v>
      </c>
    </row>
    <row r="185" spans="1:13" ht="20.100000000000001" customHeight="1">
      <c r="A185" s="3">
        <v>110225</v>
      </c>
      <c r="B185" s="3">
        <v>11021133</v>
      </c>
      <c r="C185" s="13" t="s">
        <v>83</v>
      </c>
      <c r="D185" s="1"/>
      <c r="E185" s="1">
        <v>4.4000000000000004</v>
      </c>
      <c r="F185" s="1"/>
      <c r="G185" s="1">
        <f t="shared" si="17"/>
        <v>4.4000000000000004</v>
      </c>
      <c r="H185" s="1"/>
      <c r="I185" s="1">
        <v>0</v>
      </c>
      <c r="J185" s="1"/>
      <c r="K185" s="1">
        <f t="shared" si="13"/>
        <v>0</v>
      </c>
      <c r="L185" s="12">
        <f t="shared" si="16"/>
        <v>0</v>
      </c>
      <c r="M185" s="1">
        <f t="shared" si="14"/>
        <v>1.1000000000000001</v>
      </c>
    </row>
    <row r="186" spans="1:13" ht="20.100000000000001" customHeight="1">
      <c r="A186" s="3">
        <v>110221</v>
      </c>
      <c r="B186" s="3">
        <v>11021021</v>
      </c>
      <c r="C186" s="13" t="s">
        <v>54</v>
      </c>
      <c r="D186" s="1"/>
      <c r="E186" s="1">
        <v>3.8</v>
      </c>
      <c r="F186" s="1"/>
      <c r="G186" s="1">
        <f t="shared" si="17"/>
        <v>3.8</v>
      </c>
      <c r="H186" s="1"/>
      <c r="I186" s="1">
        <v>0.1</v>
      </c>
      <c r="J186" s="1"/>
      <c r="K186" s="1">
        <f t="shared" si="13"/>
        <v>0.1</v>
      </c>
      <c r="L186" s="12">
        <f t="shared" si="16"/>
        <v>0.1</v>
      </c>
      <c r="M186" s="1">
        <f t="shared" si="14"/>
        <v>1.05</v>
      </c>
    </row>
    <row r="187" spans="1:13" ht="20.100000000000001" customHeight="1">
      <c r="A187" s="3">
        <v>110221</v>
      </c>
      <c r="B187" s="3">
        <v>11021029</v>
      </c>
      <c r="C187" s="13" t="s">
        <v>62</v>
      </c>
      <c r="D187" s="1"/>
      <c r="E187" s="1">
        <v>0</v>
      </c>
      <c r="F187" s="1"/>
      <c r="G187" s="1">
        <f t="shared" si="17"/>
        <v>0</v>
      </c>
      <c r="H187" s="1"/>
      <c r="I187" s="1">
        <v>1</v>
      </c>
      <c r="J187" s="1"/>
      <c r="K187" s="1">
        <f t="shared" si="13"/>
        <v>1</v>
      </c>
      <c r="L187" s="12">
        <f t="shared" si="16"/>
        <v>1</v>
      </c>
      <c r="M187" s="1">
        <f t="shared" si="14"/>
        <v>1</v>
      </c>
    </row>
    <row r="188" spans="1:13" ht="20.100000000000001" customHeight="1">
      <c r="A188" s="3">
        <v>110227</v>
      </c>
      <c r="B188" s="3">
        <v>11021176</v>
      </c>
      <c r="C188" s="13" t="s">
        <v>205</v>
      </c>
      <c r="D188" s="1"/>
      <c r="E188" s="1">
        <v>1.6</v>
      </c>
      <c r="F188" s="1"/>
      <c r="G188" s="1">
        <f t="shared" si="17"/>
        <v>1.6</v>
      </c>
      <c r="H188" s="1"/>
      <c r="I188" s="1">
        <v>0.6</v>
      </c>
      <c r="J188" s="1"/>
      <c r="K188" s="1">
        <f t="shared" si="13"/>
        <v>0.6</v>
      </c>
      <c r="L188" s="12">
        <f t="shared" si="16"/>
        <v>0.6</v>
      </c>
      <c r="M188" s="1">
        <f t="shared" si="14"/>
        <v>1</v>
      </c>
    </row>
    <row r="189" spans="1:13" ht="20.100000000000001" customHeight="1">
      <c r="A189" s="3">
        <v>110227</v>
      </c>
      <c r="B189" s="3">
        <v>11021188</v>
      </c>
      <c r="C189" s="13" t="s">
        <v>216</v>
      </c>
      <c r="D189" s="1"/>
      <c r="E189" s="1">
        <v>2</v>
      </c>
      <c r="F189" s="1"/>
      <c r="G189" s="1">
        <f t="shared" si="17"/>
        <v>2</v>
      </c>
      <c r="H189" s="1"/>
      <c r="I189" s="1">
        <v>0.5</v>
      </c>
      <c r="J189" s="1"/>
      <c r="K189" s="1">
        <f t="shared" si="13"/>
        <v>0.5</v>
      </c>
      <c r="L189" s="12">
        <f t="shared" si="16"/>
        <v>0.5</v>
      </c>
      <c r="M189" s="1">
        <f t="shared" si="14"/>
        <v>1</v>
      </c>
    </row>
    <row r="190" spans="1:13" ht="20.100000000000001" customHeight="1">
      <c r="A190" s="3">
        <v>110223</v>
      </c>
      <c r="B190" s="3">
        <v>11021073</v>
      </c>
      <c r="C190" s="13" t="s">
        <v>7</v>
      </c>
      <c r="D190" s="1">
        <v>1</v>
      </c>
      <c r="E190" s="1">
        <v>1</v>
      </c>
      <c r="F190" s="1">
        <v>1</v>
      </c>
      <c r="G190" s="1">
        <f t="shared" si="17"/>
        <v>3</v>
      </c>
      <c r="H190" s="1"/>
      <c r="I190" s="1">
        <v>0.25</v>
      </c>
      <c r="J190" s="1"/>
      <c r="K190" s="1">
        <f t="shared" si="13"/>
        <v>0.25</v>
      </c>
      <c r="L190" s="12">
        <f t="shared" si="16"/>
        <v>0.25</v>
      </c>
      <c r="M190" s="1">
        <f t="shared" si="14"/>
        <v>1</v>
      </c>
    </row>
    <row r="191" spans="1:13" ht="20.100000000000001" customHeight="1">
      <c r="A191" s="3">
        <v>110224</v>
      </c>
      <c r="B191" s="8">
        <v>11021104</v>
      </c>
      <c r="C191" s="24" t="s">
        <v>116</v>
      </c>
      <c r="D191" s="1"/>
      <c r="E191" s="1">
        <v>3</v>
      </c>
      <c r="F191" s="1"/>
      <c r="G191" s="1">
        <f t="shared" si="17"/>
        <v>3</v>
      </c>
      <c r="H191" s="1"/>
      <c r="I191" s="1">
        <v>0.25</v>
      </c>
      <c r="J191" s="1"/>
      <c r="K191" s="1">
        <f t="shared" si="13"/>
        <v>0.25</v>
      </c>
      <c r="L191" s="12">
        <f t="shared" si="16"/>
        <v>0.25</v>
      </c>
      <c r="M191" s="1">
        <f t="shared" si="14"/>
        <v>1</v>
      </c>
    </row>
    <row r="192" spans="1:13" ht="20.100000000000001" customHeight="1">
      <c r="A192" s="2">
        <v>110241</v>
      </c>
      <c r="B192" s="2">
        <v>11021303</v>
      </c>
      <c r="C192" s="10" t="s">
        <v>259</v>
      </c>
      <c r="D192" s="1"/>
      <c r="E192" s="1">
        <v>3.2</v>
      </c>
      <c r="F192" s="1"/>
      <c r="G192" s="1">
        <f t="shared" si="17"/>
        <v>3.2</v>
      </c>
      <c r="H192" s="1"/>
      <c r="I192" s="1">
        <v>0.2</v>
      </c>
      <c r="J192" s="1"/>
      <c r="K192" s="1">
        <f t="shared" si="13"/>
        <v>0.2</v>
      </c>
      <c r="L192" s="12">
        <f t="shared" si="16"/>
        <v>0.2</v>
      </c>
      <c r="M192" s="1">
        <f t="shared" si="14"/>
        <v>1</v>
      </c>
    </row>
    <row r="193" spans="1:13" ht="20.100000000000001" customHeight="1">
      <c r="A193" s="3">
        <v>110222</v>
      </c>
      <c r="B193" s="4">
        <v>11021033</v>
      </c>
      <c r="C193" s="21" t="s">
        <v>164</v>
      </c>
      <c r="D193" s="1">
        <v>0.4</v>
      </c>
      <c r="E193" s="1">
        <v>1.8</v>
      </c>
      <c r="F193" s="1">
        <v>1.4</v>
      </c>
      <c r="G193" s="1">
        <f t="shared" si="17"/>
        <v>3.6</v>
      </c>
      <c r="H193" s="1"/>
      <c r="I193" s="1">
        <v>0.1</v>
      </c>
      <c r="J193" s="1"/>
      <c r="K193" s="1">
        <f t="shared" si="13"/>
        <v>0.1</v>
      </c>
      <c r="L193" s="12">
        <f t="shared" si="16"/>
        <v>0.1</v>
      </c>
      <c r="M193" s="1">
        <f t="shared" si="14"/>
        <v>1</v>
      </c>
    </row>
    <row r="194" spans="1:13" ht="20.100000000000001" customHeight="1">
      <c r="A194" s="3">
        <v>110223</v>
      </c>
      <c r="B194" s="3">
        <v>11021082</v>
      </c>
      <c r="C194" s="13" t="s">
        <v>23</v>
      </c>
      <c r="D194" s="1">
        <v>1</v>
      </c>
      <c r="E194" s="1">
        <v>2</v>
      </c>
      <c r="F194" s="1">
        <v>1</v>
      </c>
      <c r="G194" s="1">
        <f t="shared" si="17"/>
        <v>4</v>
      </c>
      <c r="H194" s="1"/>
      <c r="I194" s="1">
        <v>0</v>
      </c>
      <c r="J194" s="1"/>
      <c r="K194" s="1">
        <f t="shared" ref="K194:K257" si="18">I194+H194+J194</f>
        <v>0</v>
      </c>
      <c r="L194" s="12">
        <f t="shared" si="16"/>
        <v>0</v>
      </c>
      <c r="M194" s="1">
        <f t="shared" ref="M194:M257" si="19">G194/4+L194</f>
        <v>1</v>
      </c>
    </row>
    <row r="195" spans="1:13" ht="20.100000000000001" customHeight="1">
      <c r="A195" s="3">
        <v>110225</v>
      </c>
      <c r="B195" s="3">
        <v>11021120</v>
      </c>
      <c r="C195" s="13" t="s">
        <v>70</v>
      </c>
      <c r="D195" s="1"/>
      <c r="E195" s="1">
        <v>4</v>
      </c>
      <c r="F195" s="1"/>
      <c r="G195" s="1">
        <f t="shared" si="17"/>
        <v>4</v>
      </c>
      <c r="H195" s="1"/>
      <c r="I195" s="1">
        <v>0</v>
      </c>
      <c r="J195" s="1"/>
      <c r="K195" s="1">
        <f t="shared" si="18"/>
        <v>0</v>
      </c>
      <c r="L195" s="12">
        <f t="shared" si="16"/>
        <v>0</v>
      </c>
      <c r="M195" s="1">
        <f t="shared" si="19"/>
        <v>1</v>
      </c>
    </row>
    <row r="196" spans="1:13" ht="20.100000000000001" customHeight="1">
      <c r="A196" s="3">
        <v>110224</v>
      </c>
      <c r="B196" s="8">
        <v>11021092</v>
      </c>
      <c r="C196" s="24" t="s">
        <v>104</v>
      </c>
      <c r="D196" s="1">
        <v>1</v>
      </c>
      <c r="E196" s="1">
        <v>2.8</v>
      </c>
      <c r="F196" s="1"/>
      <c r="G196" s="1">
        <f t="shared" si="17"/>
        <v>3.8</v>
      </c>
      <c r="H196" s="1"/>
      <c r="I196" s="1">
        <v>0</v>
      </c>
      <c r="J196" s="1"/>
      <c r="K196" s="1">
        <f t="shared" si="18"/>
        <v>0</v>
      </c>
      <c r="L196" s="12">
        <f t="shared" si="16"/>
        <v>0</v>
      </c>
      <c r="M196" s="1">
        <f t="shared" si="19"/>
        <v>0.95</v>
      </c>
    </row>
    <row r="197" spans="1:13" ht="20.100000000000001" customHeight="1">
      <c r="A197" s="3">
        <v>110224</v>
      </c>
      <c r="B197" s="8">
        <v>11021102</v>
      </c>
      <c r="C197" s="24" t="s">
        <v>114</v>
      </c>
      <c r="D197" s="1"/>
      <c r="E197" s="1">
        <v>3.8</v>
      </c>
      <c r="F197" s="1"/>
      <c r="G197" s="1">
        <f t="shared" si="17"/>
        <v>3.8</v>
      </c>
      <c r="H197" s="1"/>
      <c r="I197" s="1">
        <v>0</v>
      </c>
      <c r="J197" s="1"/>
      <c r="K197" s="1">
        <f t="shared" si="18"/>
        <v>0</v>
      </c>
      <c r="L197" s="12">
        <f t="shared" si="16"/>
        <v>0</v>
      </c>
      <c r="M197" s="1">
        <f t="shared" si="19"/>
        <v>0.95</v>
      </c>
    </row>
    <row r="198" spans="1:13" ht="20.100000000000001" customHeight="1">
      <c r="A198" s="2">
        <v>110228</v>
      </c>
      <c r="B198" s="7">
        <v>11021212</v>
      </c>
      <c r="C198" s="22" t="s">
        <v>244</v>
      </c>
      <c r="D198" s="1"/>
      <c r="E198" s="1">
        <v>2.2000000000000002</v>
      </c>
      <c r="F198" s="1">
        <v>1.1000000000000001</v>
      </c>
      <c r="G198" s="1">
        <f t="shared" si="17"/>
        <v>3.3000000000000003</v>
      </c>
      <c r="H198" s="1"/>
      <c r="I198" s="1">
        <v>0</v>
      </c>
      <c r="J198" s="1">
        <v>0.1</v>
      </c>
      <c r="K198" s="1">
        <f t="shared" si="18"/>
        <v>0.1</v>
      </c>
      <c r="L198" s="12">
        <f t="shared" si="16"/>
        <v>0.1</v>
      </c>
      <c r="M198" s="1">
        <f t="shared" si="19"/>
        <v>0.92500000000000004</v>
      </c>
    </row>
    <row r="199" spans="1:13" ht="20.100000000000001" customHeight="1">
      <c r="A199" s="3">
        <v>110221</v>
      </c>
      <c r="B199" s="3">
        <v>11021022</v>
      </c>
      <c r="C199" s="13" t="s">
        <v>55</v>
      </c>
      <c r="D199" s="1"/>
      <c r="E199" s="1">
        <v>3.7</v>
      </c>
      <c r="F199" s="1"/>
      <c r="G199" s="1">
        <f t="shared" si="17"/>
        <v>3.7</v>
      </c>
      <c r="H199" s="1"/>
      <c r="I199" s="1">
        <v>0</v>
      </c>
      <c r="J199" s="1"/>
      <c r="K199" s="1">
        <f t="shared" si="18"/>
        <v>0</v>
      </c>
      <c r="L199" s="12">
        <f t="shared" si="16"/>
        <v>0</v>
      </c>
      <c r="M199" s="1">
        <f t="shared" si="19"/>
        <v>0.92500000000000004</v>
      </c>
    </row>
    <row r="200" spans="1:13" s="9" customFormat="1" ht="20.100000000000001" customHeight="1">
      <c r="A200" s="2">
        <v>110241</v>
      </c>
      <c r="B200" s="2">
        <v>11021312</v>
      </c>
      <c r="C200" s="10" t="s">
        <v>268</v>
      </c>
      <c r="D200" s="1"/>
      <c r="E200" s="1">
        <v>3.2</v>
      </c>
      <c r="F200" s="1"/>
      <c r="G200" s="1">
        <f t="shared" si="17"/>
        <v>3.2</v>
      </c>
      <c r="H200" s="1"/>
      <c r="I200" s="1">
        <v>0.1</v>
      </c>
      <c r="J200" s="1"/>
      <c r="K200" s="1">
        <f t="shared" si="18"/>
        <v>0.1</v>
      </c>
      <c r="L200" s="12">
        <f t="shared" si="16"/>
        <v>0.1</v>
      </c>
      <c r="M200" s="1">
        <f t="shared" si="19"/>
        <v>0.9</v>
      </c>
    </row>
    <row r="201" spans="1:13" ht="20.100000000000001" customHeight="1">
      <c r="A201" s="2">
        <v>110228</v>
      </c>
      <c r="B201" s="7">
        <v>11021211</v>
      </c>
      <c r="C201" s="22" t="s">
        <v>243</v>
      </c>
      <c r="D201" s="1">
        <v>0.1</v>
      </c>
      <c r="E201" s="1">
        <v>2.4</v>
      </c>
      <c r="F201" s="1">
        <v>0.4</v>
      </c>
      <c r="G201" s="1">
        <f t="shared" si="17"/>
        <v>2.9</v>
      </c>
      <c r="H201" s="1"/>
      <c r="I201" s="1">
        <v>0</v>
      </c>
      <c r="J201" s="1">
        <v>0.1</v>
      </c>
      <c r="K201" s="1">
        <f t="shared" si="18"/>
        <v>0.1</v>
      </c>
      <c r="L201" s="12">
        <f t="shared" si="16"/>
        <v>0.1</v>
      </c>
      <c r="M201" s="1">
        <f t="shared" si="19"/>
        <v>0.82499999999999996</v>
      </c>
    </row>
    <row r="202" spans="1:13" ht="20.100000000000001" customHeight="1">
      <c r="A202" s="2">
        <v>110228</v>
      </c>
      <c r="B202" s="7">
        <v>11021215</v>
      </c>
      <c r="C202" s="22" t="s">
        <v>247</v>
      </c>
      <c r="D202" s="1">
        <v>0.3</v>
      </c>
      <c r="E202" s="1">
        <v>1.4</v>
      </c>
      <c r="F202" s="1">
        <v>0.1</v>
      </c>
      <c r="G202" s="1">
        <f t="shared" si="17"/>
        <v>1.8</v>
      </c>
      <c r="H202" s="1"/>
      <c r="I202" s="1">
        <v>0.35</v>
      </c>
      <c r="J202" s="1"/>
      <c r="K202" s="1">
        <f t="shared" si="18"/>
        <v>0.35</v>
      </c>
      <c r="L202" s="12">
        <f t="shared" si="16"/>
        <v>0.35</v>
      </c>
      <c r="M202" s="1">
        <f t="shared" si="19"/>
        <v>0.8</v>
      </c>
    </row>
    <row r="203" spans="1:13" ht="20.100000000000001" customHeight="1">
      <c r="A203" s="3">
        <v>110222</v>
      </c>
      <c r="B203" s="4">
        <v>11021040</v>
      </c>
      <c r="C203" s="21" t="s">
        <v>171</v>
      </c>
      <c r="D203" s="1"/>
      <c r="E203" s="1">
        <v>2.2000000000000002</v>
      </c>
      <c r="F203" s="1">
        <v>1</v>
      </c>
      <c r="G203" s="1">
        <f t="shared" si="17"/>
        <v>3.2</v>
      </c>
      <c r="H203" s="1"/>
      <c r="I203" s="1">
        <v>0</v>
      </c>
      <c r="J203" s="1"/>
      <c r="K203" s="1">
        <f t="shared" si="18"/>
        <v>0</v>
      </c>
      <c r="L203" s="12">
        <f t="shared" si="16"/>
        <v>0</v>
      </c>
      <c r="M203" s="1">
        <f t="shared" si="19"/>
        <v>0.8</v>
      </c>
    </row>
    <row r="204" spans="1:13" ht="20.100000000000001" customHeight="1">
      <c r="A204" s="2">
        <v>110241</v>
      </c>
      <c r="B204" s="2">
        <v>10005004</v>
      </c>
      <c r="C204" s="10" t="s">
        <v>256</v>
      </c>
      <c r="D204" s="1">
        <v>0.4</v>
      </c>
      <c r="E204" s="1">
        <v>1</v>
      </c>
      <c r="F204" s="1">
        <v>0.9</v>
      </c>
      <c r="G204" s="1">
        <f t="shared" si="17"/>
        <v>2.2999999999999998</v>
      </c>
      <c r="H204" s="1"/>
      <c r="I204" s="1">
        <v>0</v>
      </c>
      <c r="J204" s="1">
        <v>0.2</v>
      </c>
      <c r="K204" s="1">
        <f t="shared" si="18"/>
        <v>0.2</v>
      </c>
      <c r="L204" s="12">
        <f t="shared" si="16"/>
        <v>0.2</v>
      </c>
      <c r="M204" s="1">
        <f t="shared" si="19"/>
        <v>0.77499999999999991</v>
      </c>
    </row>
    <row r="205" spans="1:13" ht="20.100000000000001" customHeight="1">
      <c r="A205" s="3">
        <v>110223</v>
      </c>
      <c r="B205" s="3">
        <v>11021070</v>
      </c>
      <c r="C205" s="13" t="s">
        <v>15</v>
      </c>
      <c r="D205" s="1">
        <v>1</v>
      </c>
      <c r="E205" s="1">
        <v>1</v>
      </c>
      <c r="F205" s="1">
        <v>1</v>
      </c>
      <c r="G205" s="1">
        <f t="shared" si="17"/>
        <v>3</v>
      </c>
      <c r="H205" s="1"/>
      <c r="I205" s="1">
        <v>0</v>
      </c>
      <c r="J205" s="1"/>
      <c r="K205" s="1">
        <f t="shared" si="18"/>
        <v>0</v>
      </c>
      <c r="L205" s="12">
        <f t="shared" si="16"/>
        <v>0</v>
      </c>
      <c r="M205" s="1">
        <f t="shared" si="19"/>
        <v>0.75</v>
      </c>
    </row>
    <row r="206" spans="1:13" s="9" customFormat="1" ht="20.100000000000001" customHeight="1">
      <c r="A206" s="3">
        <v>110223</v>
      </c>
      <c r="B206" s="3">
        <v>11021083</v>
      </c>
      <c r="C206" s="13" t="s">
        <v>14</v>
      </c>
      <c r="D206" s="1">
        <v>1</v>
      </c>
      <c r="E206" s="1">
        <v>1</v>
      </c>
      <c r="F206" s="1">
        <v>1</v>
      </c>
      <c r="G206" s="1">
        <f t="shared" si="17"/>
        <v>3</v>
      </c>
      <c r="H206" s="1"/>
      <c r="I206" s="1">
        <v>0</v>
      </c>
      <c r="J206" s="1"/>
      <c r="K206" s="1">
        <f t="shared" si="18"/>
        <v>0</v>
      </c>
      <c r="L206" s="12">
        <f t="shared" si="16"/>
        <v>0</v>
      </c>
      <c r="M206" s="1">
        <f t="shared" si="19"/>
        <v>0.75</v>
      </c>
    </row>
    <row r="207" spans="1:13" ht="20.100000000000001" customHeight="1">
      <c r="A207" s="3">
        <v>110223</v>
      </c>
      <c r="B207" s="3">
        <v>11021227</v>
      </c>
      <c r="C207" s="13" t="s">
        <v>6</v>
      </c>
      <c r="D207" s="1">
        <v>1</v>
      </c>
      <c r="E207" s="1">
        <v>1</v>
      </c>
      <c r="F207" s="1">
        <v>1</v>
      </c>
      <c r="G207" s="1">
        <f t="shared" si="17"/>
        <v>3</v>
      </c>
      <c r="H207" s="1"/>
      <c r="I207" s="1">
        <v>0</v>
      </c>
      <c r="J207" s="1"/>
      <c r="K207" s="1">
        <f t="shared" si="18"/>
        <v>0</v>
      </c>
      <c r="L207" s="12">
        <f t="shared" si="16"/>
        <v>0</v>
      </c>
      <c r="M207" s="1">
        <f t="shared" si="19"/>
        <v>0.75</v>
      </c>
    </row>
    <row r="208" spans="1:13" ht="20.100000000000001" customHeight="1">
      <c r="A208" s="3">
        <v>110223</v>
      </c>
      <c r="B208" s="3">
        <v>11024001</v>
      </c>
      <c r="C208" s="13" t="s">
        <v>13</v>
      </c>
      <c r="D208" s="1">
        <v>1</v>
      </c>
      <c r="E208" s="1">
        <v>1</v>
      </c>
      <c r="F208" s="1">
        <v>1</v>
      </c>
      <c r="G208" s="1">
        <f t="shared" si="17"/>
        <v>3</v>
      </c>
      <c r="H208" s="1"/>
      <c r="I208" s="1">
        <v>0</v>
      </c>
      <c r="J208" s="1"/>
      <c r="K208" s="1">
        <f t="shared" si="18"/>
        <v>0</v>
      </c>
      <c r="L208" s="12">
        <f t="shared" si="16"/>
        <v>0</v>
      </c>
      <c r="M208" s="1">
        <f t="shared" si="19"/>
        <v>0.75</v>
      </c>
    </row>
    <row r="209" spans="1:13" ht="20.100000000000001" customHeight="1">
      <c r="A209" s="3">
        <v>110223</v>
      </c>
      <c r="B209" s="3">
        <v>11091020</v>
      </c>
      <c r="C209" s="13" t="s">
        <v>20</v>
      </c>
      <c r="D209" s="1">
        <v>1</v>
      </c>
      <c r="E209" s="1">
        <v>1</v>
      </c>
      <c r="F209" s="1">
        <v>1</v>
      </c>
      <c r="G209" s="1">
        <f t="shared" si="17"/>
        <v>3</v>
      </c>
      <c r="H209" s="1"/>
      <c r="I209" s="1">
        <v>0</v>
      </c>
      <c r="J209" s="1"/>
      <c r="K209" s="1">
        <f t="shared" si="18"/>
        <v>0</v>
      </c>
      <c r="L209" s="12">
        <f t="shared" si="16"/>
        <v>0</v>
      </c>
      <c r="M209" s="1">
        <f t="shared" si="19"/>
        <v>0.75</v>
      </c>
    </row>
    <row r="210" spans="1:13" ht="20.100000000000001" customHeight="1">
      <c r="A210" s="3">
        <v>110224</v>
      </c>
      <c r="B210" s="3">
        <v>11021093</v>
      </c>
      <c r="C210" s="24" t="s">
        <v>105</v>
      </c>
      <c r="D210" s="1">
        <v>1</v>
      </c>
      <c r="E210" s="1">
        <v>1.8</v>
      </c>
      <c r="F210" s="1"/>
      <c r="G210" s="1">
        <f t="shared" ref="G210:G241" si="20">D210+E210+F210</f>
        <v>2.8</v>
      </c>
      <c r="H210" s="1"/>
      <c r="I210" s="1">
        <v>0</v>
      </c>
      <c r="J210" s="1"/>
      <c r="K210" s="1">
        <f t="shared" si="18"/>
        <v>0</v>
      </c>
      <c r="L210" s="12">
        <f t="shared" si="16"/>
        <v>0</v>
      </c>
      <c r="M210" s="1">
        <f t="shared" si="19"/>
        <v>0.7</v>
      </c>
    </row>
    <row r="211" spans="1:13" ht="20.100000000000001" customHeight="1">
      <c r="A211" s="2">
        <v>110241</v>
      </c>
      <c r="B211" s="2">
        <v>11021317</v>
      </c>
      <c r="C211" s="10" t="s">
        <v>273</v>
      </c>
      <c r="D211" s="1"/>
      <c r="E211" s="1">
        <v>2.8</v>
      </c>
      <c r="F211" s="1"/>
      <c r="G211" s="1">
        <f t="shared" si="20"/>
        <v>2.8</v>
      </c>
      <c r="H211" s="1"/>
      <c r="I211" s="1">
        <v>0</v>
      </c>
      <c r="J211" s="1"/>
      <c r="K211" s="1">
        <f t="shared" si="18"/>
        <v>0</v>
      </c>
      <c r="L211" s="12">
        <f t="shared" si="16"/>
        <v>0</v>
      </c>
      <c r="M211" s="1">
        <f t="shared" si="19"/>
        <v>0.7</v>
      </c>
    </row>
    <row r="212" spans="1:13" ht="20.100000000000001" customHeight="1">
      <c r="A212" s="3">
        <v>110224</v>
      </c>
      <c r="B212" s="8">
        <v>11021242</v>
      </c>
      <c r="C212" s="24" t="s">
        <v>126</v>
      </c>
      <c r="D212" s="1">
        <v>0.7</v>
      </c>
      <c r="E212" s="1">
        <v>2</v>
      </c>
      <c r="F212" s="1"/>
      <c r="G212" s="1">
        <f t="shared" si="20"/>
        <v>2.7</v>
      </c>
      <c r="H212" s="1">
        <v>0</v>
      </c>
      <c r="I212" s="1">
        <v>0</v>
      </c>
      <c r="J212" s="1"/>
      <c r="K212" s="1">
        <f t="shared" si="18"/>
        <v>0</v>
      </c>
      <c r="L212" s="12">
        <f t="shared" si="16"/>
        <v>0</v>
      </c>
      <c r="M212" s="1">
        <f t="shared" si="19"/>
        <v>0.67500000000000004</v>
      </c>
    </row>
    <row r="213" spans="1:13" ht="20.100000000000001" customHeight="1">
      <c r="A213" s="2">
        <v>110241</v>
      </c>
      <c r="B213" s="2">
        <v>11021318</v>
      </c>
      <c r="C213" s="10" t="s">
        <v>274</v>
      </c>
      <c r="D213" s="1"/>
      <c r="E213" s="1">
        <v>2.7</v>
      </c>
      <c r="F213" s="1"/>
      <c r="G213" s="1">
        <f t="shared" si="20"/>
        <v>2.7</v>
      </c>
      <c r="H213" s="1"/>
      <c r="I213" s="1">
        <v>0</v>
      </c>
      <c r="J213" s="1"/>
      <c r="K213" s="1">
        <f t="shared" si="18"/>
        <v>0</v>
      </c>
      <c r="L213" s="12">
        <f t="shared" si="16"/>
        <v>0</v>
      </c>
      <c r="M213" s="1">
        <f t="shared" si="19"/>
        <v>0.67500000000000004</v>
      </c>
    </row>
    <row r="214" spans="1:13" ht="20.100000000000001" customHeight="1">
      <c r="A214" s="2">
        <v>110241</v>
      </c>
      <c r="B214" s="2">
        <v>11021308</v>
      </c>
      <c r="C214" s="10" t="s">
        <v>264</v>
      </c>
      <c r="D214" s="1">
        <v>0.9</v>
      </c>
      <c r="E214" s="1">
        <v>1.2</v>
      </c>
      <c r="F214" s="1"/>
      <c r="G214" s="1">
        <f t="shared" si="20"/>
        <v>2.1</v>
      </c>
      <c r="H214" s="1"/>
      <c r="I214" s="1">
        <v>0.1</v>
      </c>
      <c r="J214" s="1"/>
      <c r="K214" s="1">
        <f t="shared" si="18"/>
        <v>0.1</v>
      </c>
      <c r="L214" s="12">
        <f t="shared" si="16"/>
        <v>0.1</v>
      </c>
      <c r="M214" s="1">
        <f t="shared" si="19"/>
        <v>0.625</v>
      </c>
    </row>
    <row r="215" spans="1:13" ht="20.100000000000001" customHeight="1">
      <c r="A215" s="3">
        <v>110227</v>
      </c>
      <c r="B215" s="3">
        <v>11021238</v>
      </c>
      <c r="C215" s="13" t="s">
        <v>222</v>
      </c>
      <c r="D215" s="1"/>
      <c r="E215" s="1">
        <v>0.4</v>
      </c>
      <c r="F215" s="1"/>
      <c r="G215" s="1">
        <f t="shared" si="20"/>
        <v>0.4</v>
      </c>
      <c r="H215" s="1"/>
      <c r="I215" s="1">
        <v>0.5</v>
      </c>
      <c r="J215" s="1"/>
      <c r="K215" s="1">
        <f t="shared" si="18"/>
        <v>0.5</v>
      </c>
      <c r="L215" s="12">
        <f t="shared" si="16"/>
        <v>0.5</v>
      </c>
      <c r="M215" s="1">
        <f t="shared" si="19"/>
        <v>0.6</v>
      </c>
    </row>
    <row r="216" spans="1:13" ht="20.100000000000001" customHeight="1">
      <c r="A216" s="3">
        <v>110225</v>
      </c>
      <c r="B216" s="3">
        <v>11021121</v>
      </c>
      <c r="C216" s="13" t="s">
        <v>71</v>
      </c>
      <c r="D216" s="1"/>
      <c r="E216" s="1">
        <v>2</v>
      </c>
      <c r="F216" s="1"/>
      <c r="G216" s="1">
        <f t="shared" si="20"/>
        <v>2</v>
      </c>
      <c r="H216" s="1"/>
      <c r="I216" s="1">
        <v>0.1</v>
      </c>
      <c r="J216" s="1"/>
      <c r="K216" s="1">
        <f t="shared" si="18"/>
        <v>0.1</v>
      </c>
      <c r="L216" s="12">
        <f t="shared" si="16"/>
        <v>0.1</v>
      </c>
      <c r="M216" s="1">
        <f t="shared" si="19"/>
        <v>0.6</v>
      </c>
    </row>
    <row r="217" spans="1:13" s="9" customFormat="1" ht="20.100000000000001" customHeight="1">
      <c r="A217" s="3">
        <v>110227</v>
      </c>
      <c r="B217" s="3">
        <v>11021190</v>
      </c>
      <c r="C217" s="13" t="s">
        <v>218</v>
      </c>
      <c r="D217" s="1"/>
      <c r="E217" s="1">
        <v>2.4</v>
      </c>
      <c r="F217" s="1"/>
      <c r="G217" s="1">
        <f t="shared" si="20"/>
        <v>2.4</v>
      </c>
      <c r="H217" s="1"/>
      <c r="I217" s="1">
        <v>0</v>
      </c>
      <c r="J217" s="1"/>
      <c r="K217" s="1">
        <f t="shared" si="18"/>
        <v>0</v>
      </c>
      <c r="L217" s="12">
        <f t="shared" si="16"/>
        <v>0</v>
      </c>
      <c r="M217" s="1">
        <f t="shared" si="19"/>
        <v>0.6</v>
      </c>
    </row>
    <row r="218" spans="1:13" ht="20.100000000000001" customHeight="1">
      <c r="A218" s="3">
        <v>110222</v>
      </c>
      <c r="B218" s="3">
        <v>11131039</v>
      </c>
      <c r="C218" s="13" t="s">
        <v>192</v>
      </c>
      <c r="D218" s="1"/>
      <c r="E218" s="1">
        <v>1.2</v>
      </c>
      <c r="F218" s="1">
        <v>1</v>
      </c>
      <c r="G218" s="1">
        <f t="shared" si="20"/>
        <v>2.2000000000000002</v>
      </c>
      <c r="H218" s="1"/>
      <c r="I218" s="1">
        <v>0</v>
      </c>
      <c r="J218" s="1"/>
      <c r="K218" s="1">
        <f t="shared" si="18"/>
        <v>0</v>
      </c>
      <c r="L218" s="12">
        <f t="shared" si="16"/>
        <v>0</v>
      </c>
      <c r="M218" s="1">
        <f t="shared" si="19"/>
        <v>0.55000000000000004</v>
      </c>
    </row>
    <row r="219" spans="1:13" ht="20.100000000000001" customHeight="1">
      <c r="A219" s="3">
        <v>110225</v>
      </c>
      <c r="B219" s="3">
        <v>11021117</v>
      </c>
      <c r="C219" s="13" t="s">
        <v>67</v>
      </c>
      <c r="D219" s="1"/>
      <c r="E219" s="1">
        <v>2.2000000000000002</v>
      </c>
      <c r="F219" s="1"/>
      <c r="G219" s="1">
        <f t="shared" si="20"/>
        <v>2.2000000000000002</v>
      </c>
      <c r="H219" s="1"/>
      <c r="I219" s="1">
        <v>0</v>
      </c>
      <c r="J219" s="1"/>
      <c r="K219" s="1">
        <f t="shared" si="18"/>
        <v>0</v>
      </c>
      <c r="L219" s="12">
        <f t="shared" si="16"/>
        <v>0</v>
      </c>
      <c r="M219" s="1">
        <f t="shared" si="19"/>
        <v>0.55000000000000004</v>
      </c>
    </row>
    <row r="220" spans="1:13" ht="20.100000000000001" customHeight="1">
      <c r="A220" s="2">
        <v>110241</v>
      </c>
      <c r="B220" s="2">
        <v>11021313</v>
      </c>
      <c r="C220" s="10" t="s">
        <v>269</v>
      </c>
      <c r="D220" s="1"/>
      <c r="E220" s="1">
        <v>2.2000000000000002</v>
      </c>
      <c r="F220" s="1"/>
      <c r="G220" s="1">
        <f t="shared" si="20"/>
        <v>2.2000000000000002</v>
      </c>
      <c r="H220" s="1"/>
      <c r="I220" s="1">
        <v>0</v>
      </c>
      <c r="J220" s="1"/>
      <c r="K220" s="1">
        <f t="shared" si="18"/>
        <v>0</v>
      </c>
      <c r="L220" s="12">
        <f t="shared" si="16"/>
        <v>0</v>
      </c>
      <c r="M220" s="1">
        <f t="shared" si="19"/>
        <v>0.55000000000000004</v>
      </c>
    </row>
    <row r="221" spans="1:13" ht="20.100000000000001" customHeight="1">
      <c r="A221" s="3">
        <v>110221</v>
      </c>
      <c r="B221" s="3">
        <v>11021009</v>
      </c>
      <c r="C221" s="13" t="s">
        <v>43</v>
      </c>
      <c r="D221" s="1"/>
      <c r="E221" s="1">
        <v>1</v>
      </c>
      <c r="F221" s="1"/>
      <c r="G221" s="1">
        <f t="shared" si="20"/>
        <v>1</v>
      </c>
      <c r="H221" s="1"/>
      <c r="I221" s="1">
        <v>0.25</v>
      </c>
      <c r="J221" s="1"/>
      <c r="K221" s="1">
        <f t="shared" si="18"/>
        <v>0.25</v>
      </c>
      <c r="L221" s="12">
        <f t="shared" si="16"/>
        <v>0.25</v>
      </c>
      <c r="M221" s="1">
        <f t="shared" si="19"/>
        <v>0.5</v>
      </c>
    </row>
    <row r="222" spans="1:13" ht="20.100000000000001" customHeight="1">
      <c r="A222" s="3">
        <v>110227</v>
      </c>
      <c r="B222" s="3">
        <v>11021187</v>
      </c>
      <c r="C222" s="13" t="s">
        <v>215</v>
      </c>
      <c r="D222" s="1"/>
      <c r="E222" s="1">
        <v>1.6</v>
      </c>
      <c r="F222" s="1"/>
      <c r="G222" s="1">
        <f t="shared" si="20"/>
        <v>1.6</v>
      </c>
      <c r="H222" s="1"/>
      <c r="I222" s="1">
        <v>0.1</v>
      </c>
      <c r="J222" s="1"/>
      <c r="K222" s="1">
        <f t="shared" si="18"/>
        <v>0.1</v>
      </c>
      <c r="L222" s="12">
        <f t="shared" si="16"/>
        <v>0.1</v>
      </c>
      <c r="M222" s="1">
        <f t="shared" si="19"/>
        <v>0.5</v>
      </c>
    </row>
    <row r="223" spans="1:13" ht="20.100000000000001" customHeight="1">
      <c r="A223" s="3">
        <v>110223</v>
      </c>
      <c r="B223" s="3">
        <v>11021057</v>
      </c>
      <c r="C223" s="13" t="s">
        <v>34</v>
      </c>
      <c r="D223" s="1">
        <v>1</v>
      </c>
      <c r="E223" s="1">
        <v>0</v>
      </c>
      <c r="F223" s="1">
        <v>1</v>
      </c>
      <c r="G223" s="1">
        <f t="shared" si="20"/>
        <v>2</v>
      </c>
      <c r="H223" s="1"/>
      <c r="I223" s="1">
        <v>0</v>
      </c>
      <c r="J223" s="1"/>
      <c r="K223" s="1">
        <f t="shared" si="18"/>
        <v>0</v>
      </c>
      <c r="L223" s="12">
        <f t="shared" si="16"/>
        <v>0</v>
      </c>
      <c r="M223" s="1">
        <f t="shared" si="19"/>
        <v>0.5</v>
      </c>
    </row>
    <row r="224" spans="1:13" ht="20.100000000000001" customHeight="1">
      <c r="A224" s="3">
        <v>110223</v>
      </c>
      <c r="B224" s="3">
        <v>11021064</v>
      </c>
      <c r="C224" s="13" t="s">
        <v>33</v>
      </c>
      <c r="D224" s="1">
        <v>1</v>
      </c>
      <c r="E224" s="1">
        <v>0</v>
      </c>
      <c r="F224" s="1">
        <v>1</v>
      </c>
      <c r="G224" s="1">
        <f t="shared" si="20"/>
        <v>2</v>
      </c>
      <c r="H224" s="1"/>
      <c r="I224" s="1">
        <v>0</v>
      </c>
      <c r="J224" s="1"/>
      <c r="K224" s="1">
        <f t="shared" si="18"/>
        <v>0</v>
      </c>
      <c r="L224" s="12">
        <f t="shared" si="16"/>
        <v>0</v>
      </c>
      <c r="M224" s="1">
        <f t="shared" si="19"/>
        <v>0.5</v>
      </c>
    </row>
    <row r="225" spans="1:13" s="9" customFormat="1" ht="20.100000000000001" customHeight="1">
      <c r="A225" s="3">
        <v>110223</v>
      </c>
      <c r="B225" s="3">
        <v>11021074</v>
      </c>
      <c r="C225" s="13" t="s">
        <v>17</v>
      </c>
      <c r="D225" s="1">
        <v>1</v>
      </c>
      <c r="E225" s="1">
        <v>0</v>
      </c>
      <c r="F225" s="1">
        <v>1</v>
      </c>
      <c r="G225" s="1">
        <f t="shared" si="20"/>
        <v>2</v>
      </c>
      <c r="H225" s="1"/>
      <c r="I225" s="1">
        <v>0</v>
      </c>
      <c r="J225" s="1"/>
      <c r="K225" s="1">
        <f t="shared" si="18"/>
        <v>0</v>
      </c>
      <c r="L225" s="12">
        <f t="shared" si="16"/>
        <v>0</v>
      </c>
      <c r="M225" s="1">
        <f t="shared" si="19"/>
        <v>0.5</v>
      </c>
    </row>
    <row r="226" spans="1:13" ht="20.100000000000001" customHeight="1">
      <c r="A226" s="3">
        <v>110223</v>
      </c>
      <c r="B226" s="3">
        <v>11021080</v>
      </c>
      <c r="C226" s="13" t="s">
        <v>35</v>
      </c>
      <c r="D226" s="1">
        <v>1</v>
      </c>
      <c r="E226" s="1">
        <v>0</v>
      </c>
      <c r="F226" s="1">
        <v>1</v>
      </c>
      <c r="G226" s="1">
        <f t="shared" si="20"/>
        <v>2</v>
      </c>
      <c r="H226" s="1"/>
      <c r="I226" s="1">
        <v>0</v>
      </c>
      <c r="J226" s="1"/>
      <c r="K226" s="1">
        <f t="shared" si="18"/>
        <v>0</v>
      </c>
      <c r="L226" s="12">
        <f t="shared" si="16"/>
        <v>0</v>
      </c>
      <c r="M226" s="1">
        <f t="shared" si="19"/>
        <v>0.5</v>
      </c>
    </row>
    <row r="227" spans="1:13" ht="20.100000000000001" customHeight="1">
      <c r="A227" s="3">
        <v>110223</v>
      </c>
      <c r="B227" s="3">
        <v>11021081</v>
      </c>
      <c r="C227" s="13" t="s">
        <v>12</v>
      </c>
      <c r="D227" s="1">
        <v>1</v>
      </c>
      <c r="E227" s="1">
        <v>0</v>
      </c>
      <c r="F227" s="1">
        <v>1</v>
      </c>
      <c r="G227" s="1">
        <f t="shared" si="20"/>
        <v>2</v>
      </c>
      <c r="H227" s="1"/>
      <c r="I227" s="1">
        <v>0</v>
      </c>
      <c r="J227" s="1"/>
      <c r="K227" s="1">
        <f t="shared" si="18"/>
        <v>0</v>
      </c>
      <c r="L227" s="12">
        <f t="shared" si="16"/>
        <v>0</v>
      </c>
      <c r="M227" s="1">
        <f t="shared" si="19"/>
        <v>0.5</v>
      </c>
    </row>
    <row r="228" spans="1:13" ht="20.100000000000001" customHeight="1">
      <c r="A228" s="3">
        <v>110224</v>
      </c>
      <c r="B228" s="8">
        <v>11021098</v>
      </c>
      <c r="C228" s="24" t="s">
        <v>110</v>
      </c>
      <c r="D228" s="1"/>
      <c r="E228" s="1">
        <v>2</v>
      </c>
      <c r="F228" s="1"/>
      <c r="G228" s="1">
        <f t="shared" si="20"/>
        <v>2</v>
      </c>
      <c r="H228" s="1"/>
      <c r="I228" s="1">
        <v>0</v>
      </c>
      <c r="J228" s="1"/>
      <c r="K228" s="1">
        <f t="shared" si="18"/>
        <v>0</v>
      </c>
      <c r="L228" s="12">
        <f t="shared" si="16"/>
        <v>0</v>
      </c>
      <c r="M228" s="1">
        <f t="shared" si="19"/>
        <v>0.5</v>
      </c>
    </row>
    <row r="229" spans="1:13" ht="20.100000000000001" customHeight="1">
      <c r="A229" s="3">
        <v>110224</v>
      </c>
      <c r="B229" s="8">
        <v>11021100</v>
      </c>
      <c r="C229" s="24" t="s">
        <v>112</v>
      </c>
      <c r="D229" s="1"/>
      <c r="E229" s="1">
        <v>2</v>
      </c>
      <c r="F229" s="1"/>
      <c r="G229" s="1">
        <f t="shared" si="20"/>
        <v>2</v>
      </c>
      <c r="H229" s="1"/>
      <c r="I229" s="1">
        <v>0</v>
      </c>
      <c r="J229" s="1"/>
      <c r="K229" s="1">
        <f t="shared" si="18"/>
        <v>0</v>
      </c>
      <c r="L229" s="12">
        <f t="shared" ref="L229:L292" si="21">K229</f>
        <v>0</v>
      </c>
      <c r="M229" s="1">
        <f t="shared" si="19"/>
        <v>0.5</v>
      </c>
    </row>
    <row r="230" spans="1:13" ht="20.100000000000001" customHeight="1">
      <c r="A230" s="3">
        <v>110224</v>
      </c>
      <c r="B230" s="3">
        <v>11021094</v>
      </c>
      <c r="C230" s="24" t="s">
        <v>106</v>
      </c>
      <c r="D230" s="1">
        <v>1</v>
      </c>
      <c r="E230" s="1">
        <v>0.8</v>
      </c>
      <c r="F230" s="1"/>
      <c r="G230" s="1">
        <f t="shared" si="20"/>
        <v>1.8</v>
      </c>
      <c r="H230" s="1"/>
      <c r="I230" s="1">
        <v>0</v>
      </c>
      <c r="J230" s="1"/>
      <c r="K230" s="1">
        <f t="shared" si="18"/>
        <v>0</v>
      </c>
      <c r="L230" s="12">
        <f t="shared" si="21"/>
        <v>0</v>
      </c>
      <c r="M230" s="1">
        <f t="shared" si="19"/>
        <v>0.45</v>
      </c>
    </row>
    <row r="231" spans="1:13" ht="20.100000000000001" customHeight="1">
      <c r="A231" s="3">
        <v>110225</v>
      </c>
      <c r="B231" s="3">
        <v>11021118</v>
      </c>
      <c r="C231" s="13" t="s">
        <v>68</v>
      </c>
      <c r="D231" s="1"/>
      <c r="E231" s="1">
        <v>1.4</v>
      </c>
      <c r="F231" s="1"/>
      <c r="G231" s="1">
        <f t="shared" si="20"/>
        <v>1.4</v>
      </c>
      <c r="H231" s="1"/>
      <c r="I231" s="1">
        <v>0.1</v>
      </c>
      <c r="J231" s="1"/>
      <c r="K231" s="1">
        <f t="shared" si="18"/>
        <v>0.1</v>
      </c>
      <c r="L231" s="12">
        <f t="shared" si="21"/>
        <v>0.1</v>
      </c>
      <c r="M231" s="1">
        <f t="shared" si="19"/>
        <v>0.44999999999999996</v>
      </c>
    </row>
    <row r="232" spans="1:13" ht="20.100000000000001" customHeight="1">
      <c r="A232" s="2">
        <v>110241</v>
      </c>
      <c r="B232" s="2">
        <v>11021310</v>
      </c>
      <c r="C232" s="10" t="s">
        <v>266</v>
      </c>
      <c r="D232" s="1"/>
      <c r="E232" s="1">
        <v>1.7</v>
      </c>
      <c r="F232" s="1"/>
      <c r="G232" s="1">
        <f t="shared" si="20"/>
        <v>1.7</v>
      </c>
      <c r="H232" s="1"/>
      <c r="I232" s="1">
        <v>0</v>
      </c>
      <c r="J232" s="1"/>
      <c r="K232" s="1">
        <f t="shared" si="18"/>
        <v>0</v>
      </c>
      <c r="L232" s="12">
        <f t="shared" si="21"/>
        <v>0</v>
      </c>
      <c r="M232" s="1">
        <f t="shared" si="19"/>
        <v>0.42499999999999999</v>
      </c>
    </row>
    <row r="233" spans="1:13" ht="20.100000000000001" customHeight="1">
      <c r="A233" s="2">
        <v>110241</v>
      </c>
      <c r="B233" s="2">
        <v>11021324</v>
      </c>
      <c r="C233" s="10" t="s">
        <v>280</v>
      </c>
      <c r="D233" s="1"/>
      <c r="E233" s="1">
        <v>1.7</v>
      </c>
      <c r="F233" s="1"/>
      <c r="G233" s="1">
        <f t="shared" si="20"/>
        <v>1.7</v>
      </c>
      <c r="H233" s="1"/>
      <c r="I233" s="1">
        <v>0</v>
      </c>
      <c r="J233" s="1"/>
      <c r="K233" s="1">
        <f t="shared" si="18"/>
        <v>0</v>
      </c>
      <c r="L233" s="12">
        <f t="shared" si="21"/>
        <v>0</v>
      </c>
      <c r="M233" s="1">
        <f t="shared" si="19"/>
        <v>0.42499999999999999</v>
      </c>
    </row>
    <row r="234" spans="1:13" ht="20.100000000000001" customHeight="1">
      <c r="A234" s="3">
        <v>110224</v>
      </c>
      <c r="B234" s="8">
        <v>11021228</v>
      </c>
      <c r="C234" s="24" t="s">
        <v>124</v>
      </c>
      <c r="D234" s="1">
        <v>0.4</v>
      </c>
      <c r="E234" s="1">
        <v>0</v>
      </c>
      <c r="F234" s="1"/>
      <c r="G234" s="1">
        <f t="shared" si="20"/>
        <v>0.4</v>
      </c>
      <c r="H234" s="1">
        <v>0.3</v>
      </c>
      <c r="I234" s="1">
        <v>0</v>
      </c>
      <c r="J234" s="1"/>
      <c r="K234" s="1">
        <f t="shared" si="18"/>
        <v>0.3</v>
      </c>
      <c r="L234" s="12">
        <f t="shared" si="21"/>
        <v>0.3</v>
      </c>
      <c r="M234" s="1">
        <f t="shared" si="19"/>
        <v>0.4</v>
      </c>
    </row>
    <row r="235" spans="1:13" ht="20.100000000000001" customHeight="1">
      <c r="A235" s="3">
        <v>110224</v>
      </c>
      <c r="B235" s="8">
        <v>11021108</v>
      </c>
      <c r="C235" s="24" t="s">
        <v>120</v>
      </c>
      <c r="D235" s="1"/>
      <c r="E235" s="1">
        <v>1.2</v>
      </c>
      <c r="F235" s="1"/>
      <c r="G235" s="1">
        <f t="shared" si="20"/>
        <v>1.2</v>
      </c>
      <c r="H235" s="1"/>
      <c r="I235" s="1">
        <v>0.1</v>
      </c>
      <c r="J235" s="1"/>
      <c r="K235" s="1">
        <f t="shared" si="18"/>
        <v>0.1</v>
      </c>
      <c r="L235" s="12">
        <f t="shared" si="21"/>
        <v>0.1</v>
      </c>
      <c r="M235" s="1">
        <f t="shared" si="19"/>
        <v>0.4</v>
      </c>
    </row>
    <row r="236" spans="1:13" ht="20.100000000000001" customHeight="1">
      <c r="A236" s="3">
        <v>110225</v>
      </c>
      <c r="B236" s="3">
        <v>11021122</v>
      </c>
      <c r="C236" s="13" t="s">
        <v>72</v>
      </c>
      <c r="D236" s="1"/>
      <c r="E236" s="1">
        <v>1.2</v>
      </c>
      <c r="F236" s="1"/>
      <c r="G236" s="1">
        <f t="shared" si="20"/>
        <v>1.2</v>
      </c>
      <c r="H236" s="1"/>
      <c r="I236" s="1">
        <v>0.1</v>
      </c>
      <c r="J236" s="1"/>
      <c r="K236" s="1">
        <f t="shared" si="18"/>
        <v>0.1</v>
      </c>
      <c r="L236" s="12">
        <f t="shared" si="21"/>
        <v>0.1</v>
      </c>
      <c r="M236" s="1">
        <f t="shared" si="19"/>
        <v>0.4</v>
      </c>
    </row>
    <row r="237" spans="1:13" ht="20.100000000000001" customHeight="1">
      <c r="A237" s="3">
        <v>110221</v>
      </c>
      <c r="B237" s="3">
        <v>11021005</v>
      </c>
      <c r="C237" s="13" t="s">
        <v>39</v>
      </c>
      <c r="D237" s="1"/>
      <c r="E237" s="1">
        <v>1.6</v>
      </c>
      <c r="F237" s="1"/>
      <c r="G237" s="1">
        <f t="shared" si="20"/>
        <v>1.6</v>
      </c>
      <c r="H237" s="1"/>
      <c r="I237" s="1">
        <v>0</v>
      </c>
      <c r="J237" s="1"/>
      <c r="K237" s="1">
        <f t="shared" si="18"/>
        <v>0</v>
      </c>
      <c r="L237" s="12">
        <f t="shared" si="21"/>
        <v>0</v>
      </c>
      <c r="M237" s="1">
        <f t="shared" si="19"/>
        <v>0.4</v>
      </c>
    </row>
    <row r="238" spans="1:13" ht="20.100000000000001" customHeight="1">
      <c r="A238" s="3">
        <v>110224</v>
      </c>
      <c r="B238" s="3">
        <v>11021090</v>
      </c>
      <c r="C238" s="24" t="s">
        <v>102</v>
      </c>
      <c r="D238" s="1">
        <v>1</v>
      </c>
      <c r="E238" s="1">
        <v>0.6</v>
      </c>
      <c r="F238" s="1"/>
      <c r="G238" s="1">
        <f t="shared" si="20"/>
        <v>1.6</v>
      </c>
      <c r="H238" s="1"/>
      <c r="I238" s="1">
        <v>0</v>
      </c>
      <c r="J238" s="1"/>
      <c r="K238" s="1">
        <f t="shared" si="18"/>
        <v>0</v>
      </c>
      <c r="L238" s="12">
        <f t="shared" si="21"/>
        <v>0</v>
      </c>
      <c r="M238" s="1">
        <f t="shared" si="19"/>
        <v>0.4</v>
      </c>
    </row>
    <row r="239" spans="1:13" ht="20.100000000000001" customHeight="1">
      <c r="A239" s="3">
        <v>110224</v>
      </c>
      <c r="B239" s="8">
        <v>11021107</v>
      </c>
      <c r="C239" s="24" t="s">
        <v>119</v>
      </c>
      <c r="D239" s="1"/>
      <c r="E239" s="1">
        <v>1.6</v>
      </c>
      <c r="F239" s="1"/>
      <c r="G239" s="1">
        <f t="shared" si="20"/>
        <v>1.6</v>
      </c>
      <c r="H239" s="1"/>
      <c r="I239" s="1">
        <v>0</v>
      </c>
      <c r="J239" s="1"/>
      <c r="K239" s="1">
        <f t="shared" si="18"/>
        <v>0</v>
      </c>
      <c r="L239" s="12">
        <f t="shared" si="21"/>
        <v>0</v>
      </c>
      <c r="M239" s="1">
        <f t="shared" si="19"/>
        <v>0.4</v>
      </c>
    </row>
    <row r="240" spans="1:13" ht="20.100000000000001" customHeight="1">
      <c r="A240" s="3">
        <v>110225</v>
      </c>
      <c r="B240" s="3">
        <v>11021125</v>
      </c>
      <c r="C240" s="13" t="s">
        <v>75</v>
      </c>
      <c r="D240" s="1"/>
      <c r="E240" s="1">
        <v>1.6</v>
      </c>
      <c r="F240" s="1"/>
      <c r="G240" s="1">
        <f t="shared" si="20"/>
        <v>1.6</v>
      </c>
      <c r="H240" s="1"/>
      <c r="I240" s="1">
        <v>0</v>
      </c>
      <c r="J240" s="1"/>
      <c r="K240" s="1">
        <f t="shared" si="18"/>
        <v>0</v>
      </c>
      <c r="L240" s="12">
        <f t="shared" si="21"/>
        <v>0</v>
      </c>
      <c r="M240" s="1">
        <f t="shared" si="19"/>
        <v>0.4</v>
      </c>
    </row>
    <row r="241" spans="1:13" ht="20.100000000000001" customHeight="1">
      <c r="A241" s="3">
        <v>110225</v>
      </c>
      <c r="B241" s="3">
        <v>11021229</v>
      </c>
      <c r="C241" s="13" t="s">
        <v>89</v>
      </c>
      <c r="D241" s="1"/>
      <c r="E241" s="1">
        <v>1.6</v>
      </c>
      <c r="F241" s="1"/>
      <c r="G241" s="1">
        <f t="shared" si="20"/>
        <v>1.6</v>
      </c>
      <c r="H241" s="1"/>
      <c r="I241" s="1">
        <v>0</v>
      </c>
      <c r="J241" s="1"/>
      <c r="K241" s="1">
        <f t="shared" si="18"/>
        <v>0</v>
      </c>
      <c r="L241" s="12">
        <f t="shared" si="21"/>
        <v>0</v>
      </c>
      <c r="M241" s="1">
        <f t="shared" si="19"/>
        <v>0.4</v>
      </c>
    </row>
    <row r="242" spans="1:13" ht="20.100000000000001" customHeight="1">
      <c r="A242" s="2">
        <v>110228</v>
      </c>
      <c r="B242" s="7">
        <v>11021210</v>
      </c>
      <c r="C242" s="22" t="s">
        <v>242</v>
      </c>
      <c r="D242" s="1">
        <v>0.1</v>
      </c>
      <c r="E242" s="1">
        <v>1.4</v>
      </c>
      <c r="F242" s="1">
        <v>0.1</v>
      </c>
      <c r="G242" s="1">
        <f t="shared" ref="G242:G273" si="22">D242+E242+F242</f>
        <v>1.6</v>
      </c>
      <c r="H242" s="1"/>
      <c r="I242" s="1">
        <v>0</v>
      </c>
      <c r="J242" s="1"/>
      <c r="K242" s="1">
        <f t="shared" si="18"/>
        <v>0</v>
      </c>
      <c r="L242" s="12">
        <f t="shared" si="21"/>
        <v>0</v>
      </c>
      <c r="M242" s="1">
        <f t="shared" si="19"/>
        <v>0.4</v>
      </c>
    </row>
    <row r="243" spans="1:13" ht="20.100000000000001" customHeight="1">
      <c r="A243" s="2">
        <v>110241</v>
      </c>
      <c r="B243" s="2">
        <v>11021316</v>
      </c>
      <c r="C243" s="10" t="s">
        <v>272</v>
      </c>
      <c r="D243" s="1"/>
      <c r="E243" s="1">
        <v>1.6</v>
      </c>
      <c r="F243" s="1"/>
      <c r="G243" s="1">
        <f t="shared" si="22"/>
        <v>1.6</v>
      </c>
      <c r="H243" s="1"/>
      <c r="I243" s="1">
        <v>0</v>
      </c>
      <c r="J243" s="1"/>
      <c r="K243" s="1">
        <f t="shared" si="18"/>
        <v>0</v>
      </c>
      <c r="L243" s="12">
        <f t="shared" si="21"/>
        <v>0</v>
      </c>
      <c r="M243" s="1">
        <f t="shared" si="19"/>
        <v>0.4</v>
      </c>
    </row>
    <row r="244" spans="1:13" ht="20.100000000000001" customHeight="1">
      <c r="A244" s="2">
        <v>110228</v>
      </c>
      <c r="B244" s="7">
        <v>11021232</v>
      </c>
      <c r="C244" s="22" t="s">
        <v>252</v>
      </c>
      <c r="D244" s="1"/>
      <c r="E244" s="1">
        <v>1.5</v>
      </c>
      <c r="F244" s="1"/>
      <c r="G244" s="1">
        <f t="shared" si="22"/>
        <v>1.5</v>
      </c>
      <c r="H244" s="1"/>
      <c r="I244" s="1">
        <v>0</v>
      </c>
      <c r="J244" s="1"/>
      <c r="K244" s="1">
        <f t="shared" si="18"/>
        <v>0</v>
      </c>
      <c r="L244" s="12">
        <f t="shared" si="21"/>
        <v>0</v>
      </c>
      <c r="M244" s="1">
        <f t="shared" si="19"/>
        <v>0.375</v>
      </c>
    </row>
    <row r="245" spans="1:13" ht="20.100000000000001" customHeight="1">
      <c r="A245" s="2">
        <v>110241</v>
      </c>
      <c r="B245" s="2">
        <v>11021315</v>
      </c>
      <c r="C245" s="10" t="s">
        <v>271</v>
      </c>
      <c r="D245" s="1"/>
      <c r="E245" s="1">
        <v>0.6</v>
      </c>
      <c r="F245" s="1"/>
      <c r="G245" s="1">
        <f t="shared" si="22"/>
        <v>0.6</v>
      </c>
      <c r="H245" s="1"/>
      <c r="I245" s="1">
        <v>0.2</v>
      </c>
      <c r="J245" s="1"/>
      <c r="K245" s="1">
        <f t="shared" si="18"/>
        <v>0.2</v>
      </c>
      <c r="L245" s="12">
        <f t="shared" si="21"/>
        <v>0.2</v>
      </c>
      <c r="M245" s="1">
        <f t="shared" si="19"/>
        <v>0.35</v>
      </c>
    </row>
    <row r="246" spans="1:13" ht="20.100000000000001" customHeight="1">
      <c r="A246" s="3">
        <v>110221</v>
      </c>
      <c r="B246" s="3">
        <v>11021020</v>
      </c>
      <c r="C246" s="13" t="s">
        <v>53</v>
      </c>
      <c r="D246" s="1"/>
      <c r="E246" s="1">
        <v>1.4</v>
      </c>
      <c r="F246" s="1"/>
      <c r="G246" s="1">
        <f t="shared" si="22"/>
        <v>1.4</v>
      </c>
      <c r="H246" s="1"/>
      <c r="I246" s="1">
        <v>0</v>
      </c>
      <c r="J246" s="1"/>
      <c r="K246" s="1">
        <f t="shared" si="18"/>
        <v>0</v>
      </c>
      <c r="L246" s="12">
        <f t="shared" si="21"/>
        <v>0</v>
      </c>
      <c r="M246" s="1">
        <f t="shared" si="19"/>
        <v>0.35</v>
      </c>
    </row>
    <row r="247" spans="1:13" ht="20.100000000000001" customHeight="1">
      <c r="A247" s="3">
        <v>110225</v>
      </c>
      <c r="B247" s="3">
        <v>11021126</v>
      </c>
      <c r="C247" s="13" t="s">
        <v>76</v>
      </c>
      <c r="D247" s="1"/>
      <c r="E247" s="1">
        <v>1.4</v>
      </c>
      <c r="F247" s="1"/>
      <c r="G247" s="1">
        <f t="shared" si="22"/>
        <v>1.4</v>
      </c>
      <c r="H247" s="1"/>
      <c r="I247" s="1">
        <v>0</v>
      </c>
      <c r="J247" s="1"/>
      <c r="K247" s="1">
        <f t="shared" si="18"/>
        <v>0</v>
      </c>
      <c r="L247" s="12">
        <f t="shared" si="21"/>
        <v>0</v>
      </c>
      <c r="M247" s="1">
        <f t="shared" si="19"/>
        <v>0.35</v>
      </c>
    </row>
    <row r="248" spans="1:13" ht="20.100000000000001" customHeight="1">
      <c r="A248" s="2">
        <v>110241</v>
      </c>
      <c r="B248" s="2">
        <v>11021319</v>
      </c>
      <c r="C248" s="10" t="s">
        <v>275</v>
      </c>
      <c r="D248" s="1"/>
      <c r="E248" s="1">
        <v>1.2</v>
      </c>
      <c r="F248" s="1"/>
      <c r="G248" s="1">
        <f t="shared" si="22"/>
        <v>1.2</v>
      </c>
      <c r="H248" s="1"/>
      <c r="I248" s="1">
        <v>0</v>
      </c>
      <c r="J248" s="1"/>
      <c r="K248" s="1">
        <f t="shared" si="18"/>
        <v>0</v>
      </c>
      <c r="L248" s="12">
        <f t="shared" si="21"/>
        <v>0</v>
      </c>
      <c r="M248" s="1">
        <f t="shared" si="19"/>
        <v>0.3</v>
      </c>
    </row>
    <row r="249" spans="1:13" ht="20.100000000000001" customHeight="1">
      <c r="A249" s="2">
        <v>110241</v>
      </c>
      <c r="B249" s="2">
        <v>11021320</v>
      </c>
      <c r="C249" s="10" t="s">
        <v>276</v>
      </c>
      <c r="D249" s="1"/>
      <c r="E249" s="1">
        <v>1.2</v>
      </c>
      <c r="F249" s="1"/>
      <c r="G249" s="1">
        <f t="shared" si="22"/>
        <v>1.2</v>
      </c>
      <c r="H249" s="1"/>
      <c r="I249" s="1">
        <v>0</v>
      </c>
      <c r="J249" s="1"/>
      <c r="K249" s="1">
        <f t="shared" si="18"/>
        <v>0</v>
      </c>
      <c r="L249" s="12">
        <f t="shared" si="21"/>
        <v>0</v>
      </c>
      <c r="M249" s="1">
        <f t="shared" si="19"/>
        <v>0.3</v>
      </c>
    </row>
    <row r="250" spans="1:13" ht="20.100000000000001" customHeight="1">
      <c r="A250" s="3">
        <v>110225</v>
      </c>
      <c r="B250" s="3">
        <v>11021128</v>
      </c>
      <c r="C250" s="13" t="s">
        <v>78</v>
      </c>
      <c r="D250" s="1"/>
      <c r="E250" s="1">
        <v>0.6</v>
      </c>
      <c r="F250" s="1"/>
      <c r="G250" s="1">
        <f t="shared" si="22"/>
        <v>0.6</v>
      </c>
      <c r="H250" s="1"/>
      <c r="I250" s="1">
        <v>0.1</v>
      </c>
      <c r="J250" s="1"/>
      <c r="K250" s="1">
        <f t="shared" si="18"/>
        <v>0.1</v>
      </c>
      <c r="L250" s="12">
        <f t="shared" si="21"/>
        <v>0.1</v>
      </c>
      <c r="M250" s="1">
        <f t="shared" si="19"/>
        <v>0.25</v>
      </c>
    </row>
    <row r="251" spans="1:13" ht="20.100000000000001" customHeight="1">
      <c r="A251" s="3">
        <v>110222</v>
      </c>
      <c r="B251" s="4">
        <v>11021036</v>
      </c>
      <c r="C251" s="21" t="s">
        <v>167</v>
      </c>
      <c r="D251" s="1"/>
      <c r="E251" s="1">
        <v>0</v>
      </c>
      <c r="F251" s="1">
        <v>1</v>
      </c>
      <c r="G251" s="1">
        <f t="shared" si="22"/>
        <v>1</v>
      </c>
      <c r="H251" s="1"/>
      <c r="I251" s="1">
        <v>0</v>
      </c>
      <c r="J251" s="1"/>
      <c r="K251" s="1">
        <f t="shared" si="18"/>
        <v>0</v>
      </c>
      <c r="L251" s="12">
        <f t="shared" si="21"/>
        <v>0</v>
      </c>
      <c r="M251" s="1">
        <f t="shared" si="19"/>
        <v>0.25</v>
      </c>
    </row>
    <row r="252" spans="1:13" ht="20.100000000000001" customHeight="1">
      <c r="A252" s="3">
        <v>110222</v>
      </c>
      <c r="B252" s="4">
        <v>11021039</v>
      </c>
      <c r="C252" s="21" t="s">
        <v>170</v>
      </c>
      <c r="D252" s="1"/>
      <c r="E252" s="1">
        <v>0</v>
      </c>
      <c r="F252" s="1">
        <v>1</v>
      </c>
      <c r="G252" s="1">
        <f t="shared" si="22"/>
        <v>1</v>
      </c>
      <c r="H252" s="1"/>
      <c r="I252" s="1">
        <v>0</v>
      </c>
      <c r="J252" s="1"/>
      <c r="K252" s="1">
        <f t="shared" si="18"/>
        <v>0</v>
      </c>
      <c r="L252" s="12">
        <f t="shared" si="21"/>
        <v>0</v>
      </c>
      <c r="M252" s="1">
        <f t="shared" si="19"/>
        <v>0.25</v>
      </c>
    </row>
    <row r="253" spans="1:13" ht="20.100000000000001" customHeight="1">
      <c r="A253" s="3">
        <v>110222</v>
      </c>
      <c r="B253" s="4">
        <v>11021041</v>
      </c>
      <c r="C253" s="21" t="s">
        <v>172</v>
      </c>
      <c r="D253" s="1"/>
      <c r="E253" s="1">
        <v>0</v>
      </c>
      <c r="F253" s="1">
        <v>1</v>
      </c>
      <c r="G253" s="1">
        <f t="shared" si="22"/>
        <v>1</v>
      </c>
      <c r="H253" s="1"/>
      <c r="I253" s="1">
        <v>0</v>
      </c>
      <c r="J253" s="1"/>
      <c r="K253" s="1">
        <f t="shared" si="18"/>
        <v>0</v>
      </c>
      <c r="L253" s="12">
        <f t="shared" si="21"/>
        <v>0</v>
      </c>
      <c r="M253" s="1">
        <f t="shared" si="19"/>
        <v>0.25</v>
      </c>
    </row>
    <row r="254" spans="1:13" ht="20.100000000000001" customHeight="1">
      <c r="A254" s="3">
        <v>110222</v>
      </c>
      <c r="B254" s="4">
        <v>11021044</v>
      </c>
      <c r="C254" s="21" t="s">
        <v>175</v>
      </c>
      <c r="D254" s="1"/>
      <c r="E254" s="1">
        <v>0</v>
      </c>
      <c r="F254" s="1">
        <v>1</v>
      </c>
      <c r="G254" s="1">
        <f t="shared" si="22"/>
        <v>1</v>
      </c>
      <c r="H254" s="1"/>
      <c r="I254" s="1">
        <v>0</v>
      </c>
      <c r="J254" s="1"/>
      <c r="K254" s="1">
        <f t="shared" si="18"/>
        <v>0</v>
      </c>
      <c r="L254" s="12">
        <f t="shared" si="21"/>
        <v>0</v>
      </c>
      <c r="M254" s="1">
        <f t="shared" si="19"/>
        <v>0.25</v>
      </c>
    </row>
    <row r="255" spans="1:13" ht="20.100000000000001" customHeight="1">
      <c r="A255" s="3">
        <v>110222</v>
      </c>
      <c r="B255" s="4">
        <v>11021045</v>
      </c>
      <c r="C255" s="21" t="s">
        <v>176</v>
      </c>
      <c r="D255" s="1"/>
      <c r="E255" s="1">
        <v>0</v>
      </c>
      <c r="F255" s="1">
        <v>1</v>
      </c>
      <c r="G255" s="1">
        <f t="shared" si="22"/>
        <v>1</v>
      </c>
      <c r="H255" s="1"/>
      <c r="I255" s="1">
        <v>0</v>
      </c>
      <c r="J255" s="1"/>
      <c r="K255" s="1">
        <f t="shared" si="18"/>
        <v>0</v>
      </c>
      <c r="L255" s="12">
        <f t="shared" si="21"/>
        <v>0</v>
      </c>
      <c r="M255" s="1">
        <f t="shared" si="19"/>
        <v>0.25</v>
      </c>
    </row>
    <row r="256" spans="1:13" ht="20.100000000000001" customHeight="1">
      <c r="A256" s="3">
        <v>110222</v>
      </c>
      <c r="B256" s="4">
        <v>11021047</v>
      </c>
      <c r="C256" s="21" t="s">
        <v>178</v>
      </c>
      <c r="D256" s="1"/>
      <c r="E256" s="1">
        <v>0</v>
      </c>
      <c r="F256" s="1">
        <v>1</v>
      </c>
      <c r="G256" s="1">
        <f t="shared" si="22"/>
        <v>1</v>
      </c>
      <c r="H256" s="1"/>
      <c r="I256" s="1">
        <v>0</v>
      </c>
      <c r="J256" s="1"/>
      <c r="K256" s="1">
        <f t="shared" si="18"/>
        <v>0</v>
      </c>
      <c r="L256" s="12">
        <f t="shared" si="21"/>
        <v>0</v>
      </c>
      <c r="M256" s="1">
        <f t="shared" si="19"/>
        <v>0.25</v>
      </c>
    </row>
    <row r="257" spans="1:13" ht="20.100000000000001" customHeight="1">
      <c r="A257" s="3">
        <v>110222</v>
      </c>
      <c r="B257" s="4">
        <v>11021049</v>
      </c>
      <c r="C257" s="21" t="s">
        <v>180</v>
      </c>
      <c r="D257" s="1"/>
      <c r="E257" s="1">
        <v>0</v>
      </c>
      <c r="F257" s="1">
        <v>1</v>
      </c>
      <c r="G257" s="1">
        <f t="shared" si="22"/>
        <v>1</v>
      </c>
      <c r="H257" s="1"/>
      <c r="I257" s="1">
        <v>0</v>
      </c>
      <c r="J257" s="1"/>
      <c r="K257" s="1">
        <f t="shared" si="18"/>
        <v>0</v>
      </c>
      <c r="L257" s="12">
        <f t="shared" si="21"/>
        <v>0</v>
      </c>
      <c r="M257" s="1">
        <f t="shared" si="19"/>
        <v>0.25</v>
      </c>
    </row>
    <row r="258" spans="1:13" ht="20.100000000000001" customHeight="1">
      <c r="A258" s="3">
        <v>110222</v>
      </c>
      <c r="B258" s="4">
        <v>11021054</v>
      </c>
      <c r="C258" s="21" t="s">
        <v>185</v>
      </c>
      <c r="D258" s="1"/>
      <c r="E258" s="1">
        <v>0</v>
      </c>
      <c r="F258" s="1">
        <v>1</v>
      </c>
      <c r="G258" s="1">
        <f t="shared" si="22"/>
        <v>1</v>
      </c>
      <c r="H258" s="1"/>
      <c r="I258" s="1">
        <v>0</v>
      </c>
      <c r="J258" s="1"/>
      <c r="K258" s="1">
        <f t="shared" ref="K258:K321" si="23">I258+H258+J258</f>
        <v>0</v>
      </c>
      <c r="L258" s="12">
        <f t="shared" si="21"/>
        <v>0</v>
      </c>
      <c r="M258" s="1">
        <f t="shared" ref="M258:M321" si="24">G258/4+L258</f>
        <v>0.25</v>
      </c>
    </row>
    <row r="259" spans="1:13" ht="20.100000000000001" customHeight="1">
      <c r="A259" s="3">
        <v>110222</v>
      </c>
      <c r="B259" s="4">
        <v>11021055</v>
      </c>
      <c r="C259" s="21" t="s">
        <v>186</v>
      </c>
      <c r="D259" s="1"/>
      <c r="E259" s="1">
        <v>0</v>
      </c>
      <c r="F259" s="1">
        <v>1</v>
      </c>
      <c r="G259" s="1">
        <f t="shared" si="22"/>
        <v>1</v>
      </c>
      <c r="H259" s="1"/>
      <c r="I259" s="1">
        <v>0</v>
      </c>
      <c r="J259" s="1"/>
      <c r="K259" s="1">
        <f t="shared" si="23"/>
        <v>0</v>
      </c>
      <c r="L259" s="12">
        <f t="shared" si="21"/>
        <v>0</v>
      </c>
      <c r="M259" s="1">
        <f t="shared" si="24"/>
        <v>0.25</v>
      </c>
    </row>
    <row r="260" spans="1:13" ht="20.100000000000001" customHeight="1">
      <c r="A260" s="3">
        <v>110222</v>
      </c>
      <c r="B260" s="4">
        <v>11021056</v>
      </c>
      <c r="C260" s="21" t="s">
        <v>187</v>
      </c>
      <c r="D260" s="1"/>
      <c r="E260" s="1">
        <v>0</v>
      </c>
      <c r="F260" s="1">
        <v>1</v>
      </c>
      <c r="G260" s="1">
        <f t="shared" si="22"/>
        <v>1</v>
      </c>
      <c r="H260" s="1"/>
      <c r="I260" s="1">
        <v>0</v>
      </c>
      <c r="J260" s="1"/>
      <c r="K260" s="1">
        <f t="shared" si="23"/>
        <v>0</v>
      </c>
      <c r="L260" s="12">
        <f t="shared" si="21"/>
        <v>0</v>
      </c>
      <c r="M260" s="1">
        <f t="shared" si="24"/>
        <v>0.25</v>
      </c>
    </row>
    <row r="261" spans="1:13" ht="20.100000000000001" customHeight="1">
      <c r="A261" s="3">
        <v>110222</v>
      </c>
      <c r="B261" s="5">
        <v>11021240</v>
      </c>
      <c r="C261" s="21" t="s">
        <v>191</v>
      </c>
      <c r="D261" s="1"/>
      <c r="E261" s="1">
        <v>0</v>
      </c>
      <c r="F261" s="1">
        <v>1</v>
      </c>
      <c r="G261" s="1">
        <f t="shared" si="22"/>
        <v>1</v>
      </c>
      <c r="H261" s="1"/>
      <c r="I261" s="1">
        <v>0</v>
      </c>
      <c r="J261" s="1"/>
      <c r="K261" s="1">
        <f t="shared" si="23"/>
        <v>0</v>
      </c>
      <c r="L261" s="12">
        <f t="shared" si="21"/>
        <v>0</v>
      </c>
      <c r="M261" s="1">
        <f t="shared" si="24"/>
        <v>0.25</v>
      </c>
    </row>
    <row r="262" spans="1:13" ht="20.100000000000001" customHeight="1">
      <c r="A262" s="3">
        <v>110224</v>
      </c>
      <c r="B262" s="8">
        <v>11021087</v>
      </c>
      <c r="C262" s="24" t="s">
        <v>99</v>
      </c>
      <c r="D262" s="1">
        <v>1</v>
      </c>
      <c r="E262" s="1">
        <v>0</v>
      </c>
      <c r="F262" s="1"/>
      <c r="G262" s="1">
        <f t="shared" si="22"/>
        <v>1</v>
      </c>
      <c r="H262" s="1"/>
      <c r="I262" s="1">
        <v>0</v>
      </c>
      <c r="J262" s="1"/>
      <c r="K262" s="1">
        <f t="shared" si="23"/>
        <v>0</v>
      </c>
      <c r="L262" s="12">
        <f t="shared" si="21"/>
        <v>0</v>
      </c>
      <c r="M262" s="1">
        <f t="shared" si="24"/>
        <v>0.25</v>
      </c>
    </row>
    <row r="263" spans="1:13" ht="20.100000000000001" customHeight="1">
      <c r="A263" s="3">
        <v>110224</v>
      </c>
      <c r="B263" s="8">
        <v>11021091</v>
      </c>
      <c r="C263" s="24" t="s">
        <v>103</v>
      </c>
      <c r="D263" s="1">
        <v>1</v>
      </c>
      <c r="E263" s="1">
        <v>0</v>
      </c>
      <c r="F263" s="1"/>
      <c r="G263" s="1">
        <f t="shared" si="22"/>
        <v>1</v>
      </c>
      <c r="H263" s="1"/>
      <c r="I263" s="1">
        <v>0</v>
      </c>
      <c r="J263" s="1"/>
      <c r="K263" s="1">
        <f t="shared" si="23"/>
        <v>0</v>
      </c>
      <c r="L263" s="12">
        <f t="shared" si="21"/>
        <v>0</v>
      </c>
      <c r="M263" s="1">
        <f t="shared" si="24"/>
        <v>0.25</v>
      </c>
    </row>
    <row r="264" spans="1:13" ht="20.100000000000001" customHeight="1">
      <c r="A264" s="3">
        <v>110221</v>
      </c>
      <c r="B264" s="3">
        <v>11021015</v>
      </c>
      <c r="C264" s="13" t="s">
        <v>48</v>
      </c>
      <c r="D264" s="1"/>
      <c r="E264" s="1">
        <v>0.8</v>
      </c>
      <c r="F264" s="1"/>
      <c r="G264" s="1">
        <f t="shared" si="22"/>
        <v>0.8</v>
      </c>
      <c r="H264" s="1"/>
      <c r="I264" s="1">
        <v>0</v>
      </c>
      <c r="J264" s="1"/>
      <c r="K264" s="1">
        <f t="shared" si="23"/>
        <v>0</v>
      </c>
      <c r="L264" s="12">
        <f t="shared" si="21"/>
        <v>0</v>
      </c>
      <c r="M264" s="1">
        <f t="shared" si="24"/>
        <v>0.2</v>
      </c>
    </row>
    <row r="265" spans="1:13" ht="20.100000000000001" customHeight="1">
      <c r="A265" s="3">
        <v>110224</v>
      </c>
      <c r="B265" s="8">
        <v>11021105</v>
      </c>
      <c r="C265" s="24" t="s">
        <v>117</v>
      </c>
      <c r="D265" s="1"/>
      <c r="E265" s="1">
        <v>0.8</v>
      </c>
      <c r="F265" s="1"/>
      <c r="G265" s="1">
        <f t="shared" si="22"/>
        <v>0.8</v>
      </c>
      <c r="H265" s="1"/>
      <c r="I265" s="1">
        <v>0</v>
      </c>
      <c r="J265" s="1"/>
      <c r="K265" s="1">
        <f t="shared" si="23"/>
        <v>0</v>
      </c>
      <c r="L265" s="12">
        <f t="shared" si="21"/>
        <v>0</v>
      </c>
      <c r="M265" s="1">
        <f t="shared" si="24"/>
        <v>0.2</v>
      </c>
    </row>
    <row r="266" spans="1:13" ht="20.100000000000001" customHeight="1">
      <c r="A266" s="3">
        <v>110225</v>
      </c>
      <c r="B266" s="3">
        <v>11021127</v>
      </c>
      <c r="C266" s="13" t="s">
        <v>77</v>
      </c>
      <c r="D266" s="1"/>
      <c r="E266" s="1">
        <v>0.2</v>
      </c>
      <c r="F266" s="1"/>
      <c r="G266" s="1">
        <f t="shared" si="22"/>
        <v>0.2</v>
      </c>
      <c r="H266" s="1"/>
      <c r="I266" s="1">
        <v>0.1</v>
      </c>
      <c r="J266" s="1"/>
      <c r="K266" s="1">
        <f t="shared" si="23"/>
        <v>0.1</v>
      </c>
      <c r="L266" s="12">
        <f t="shared" si="21"/>
        <v>0.1</v>
      </c>
      <c r="M266" s="1">
        <f t="shared" si="24"/>
        <v>0.15000000000000002</v>
      </c>
    </row>
    <row r="267" spans="1:13" ht="20.100000000000001" customHeight="1">
      <c r="A267" s="3">
        <v>110225</v>
      </c>
      <c r="B267" s="3">
        <v>11021131</v>
      </c>
      <c r="C267" s="13" t="s">
        <v>81</v>
      </c>
      <c r="D267" s="1"/>
      <c r="E267" s="1">
        <v>0.2</v>
      </c>
      <c r="F267" s="1"/>
      <c r="G267" s="1">
        <f t="shared" si="22"/>
        <v>0.2</v>
      </c>
      <c r="H267" s="1"/>
      <c r="I267" s="1">
        <v>0.1</v>
      </c>
      <c r="J267" s="1"/>
      <c r="K267" s="1">
        <f t="shared" si="23"/>
        <v>0.1</v>
      </c>
      <c r="L267" s="12">
        <f t="shared" si="21"/>
        <v>0.1</v>
      </c>
      <c r="M267" s="1">
        <f t="shared" si="24"/>
        <v>0.15000000000000002</v>
      </c>
    </row>
    <row r="268" spans="1:13" ht="20.100000000000001" customHeight="1">
      <c r="A268" s="2">
        <v>110241</v>
      </c>
      <c r="B268" s="2">
        <v>11021311</v>
      </c>
      <c r="C268" s="10" t="s">
        <v>267</v>
      </c>
      <c r="D268" s="1"/>
      <c r="E268" s="1">
        <v>0.5</v>
      </c>
      <c r="F268" s="1"/>
      <c r="G268" s="1">
        <f t="shared" si="22"/>
        <v>0.5</v>
      </c>
      <c r="H268" s="1"/>
      <c r="I268" s="1">
        <v>0</v>
      </c>
      <c r="J268" s="1"/>
      <c r="K268" s="1">
        <f t="shared" si="23"/>
        <v>0</v>
      </c>
      <c r="L268" s="12">
        <f t="shared" si="21"/>
        <v>0</v>
      </c>
      <c r="M268" s="1">
        <f t="shared" si="24"/>
        <v>0.125</v>
      </c>
    </row>
    <row r="269" spans="1:13" ht="20.100000000000001" customHeight="1">
      <c r="A269" s="3">
        <v>110227</v>
      </c>
      <c r="B269" s="3">
        <v>11021189</v>
      </c>
      <c r="C269" s="13" t="s">
        <v>217</v>
      </c>
      <c r="D269" s="1"/>
      <c r="E269" s="1">
        <v>0</v>
      </c>
      <c r="F269" s="1"/>
      <c r="G269" s="1">
        <f t="shared" si="22"/>
        <v>0</v>
      </c>
      <c r="H269" s="1"/>
      <c r="I269" s="1">
        <v>0.1</v>
      </c>
      <c r="J269" s="1"/>
      <c r="K269" s="1">
        <f t="shared" si="23"/>
        <v>0.1</v>
      </c>
      <c r="L269" s="12">
        <f t="shared" si="21"/>
        <v>0.1</v>
      </c>
      <c r="M269" s="1">
        <f t="shared" si="24"/>
        <v>0.1</v>
      </c>
    </row>
    <row r="270" spans="1:13" ht="20.100000000000001" customHeight="1">
      <c r="A270" s="2">
        <v>110228</v>
      </c>
      <c r="B270" s="7">
        <v>11021218</v>
      </c>
      <c r="C270" s="22" t="s">
        <v>250</v>
      </c>
      <c r="D270" s="1"/>
      <c r="E270" s="1">
        <v>0</v>
      </c>
      <c r="F270" s="1"/>
      <c r="G270" s="1">
        <f t="shared" si="22"/>
        <v>0</v>
      </c>
      <c r="H270" s="1"/>
      <c r="I270" s="1">
        <v>0.1</v>
      </c>
      <c r="J270" s="1"/>
      <c r="K270" s="1">
        <f t="shared" si="23"/>
        <v>0.1</v>
      </c>
      <c r="L270" s="12">
        <f t="shared" si="21"/>
        <v>0.1</v>
      </c>
      <c r="M270" s="1">
        <f t="shared" si="24"/>
        <v>0.1</v>
      </c>
    </row>
    <row r="271" spans="1:13" ht="20.100000000000001" customHeight="1">
      <c r="A271" s="3">
        <v>110221</v>
      </c>
      <c r="B271" s="3">
        <v>11021014</v>
      </c>
      <c r="C271" s="13" t="s">
        <v>47</v>
      </c>
      <c r="D271" s="1"/>
      <c r="E271" s="1">
        <v>0.4</v>
      </c>
      <c r="F271" s="1"/>
      <c r="G271" s="1">
        <f t="shared" si="22"/>
        <v>0.4</v>
      </c>
      <c r="H271" s="1"/>
      <c r="I271" s="1">
        <v>0</v>
      </c>
      <c r="J271" s="1"/>
      <c r="K271" s="1">
        <f t="shared" si="23"/>
        <v>0</v>
      </c>
      <c r="L271" s="12">
        <f t="shared" si="21"/>
        <v>0</v>
      </c>
      <c r="M271" s="1">
        <f t="shared" si="24"/>
        <v>0.1</v>
      </c>
    </row>
    <row r="272" spans="1:13" ht="20.100000000000001" customHeight="1">
      <c r="A272" s="2">
        <v>110241</v>
      </c>
      <c r="B272" s="2">
        <v>11021329</v>
      </c>
      <c r="C272" s="10" t="s">
        <v>284</v>
      </c>
      <c r="D272" s="1"/>
      <c r="E272" s="1">
        <v>0.4</v>
      </c>
      <c r="F272" s="1"/>
      <c r="G272" s="1">
        <f t="shared" si="22"/>
        <v>0.4</v>
      </c>
      <c r="H272" s="1"/>
      <c r="I272" s="1">
        <v>0</v>
      </c>
      <c r="J272" s="1"/>
      <c r="K272" s="1">
        <f t="shared" si="23"/>
        <v>0</v>
      </c>
      <c r="L272" s="12">
        <f t="shared" si="21"/>
        <v>0</v>
      </c>
      <c r="M272" s="1">
        <f t="shared" si="24"/>
        <v>0.1</v>
      </c>
    </row>
    <row r="273" spans="1:13" ht="20.100000000000001" customHeight="1">
      <c r="A273" s="3">
        <v>110224</v>
      </c>
      <c r="B273" s="8">
        <v>11021101</v>
      </c>
      <c r="C273" s="24" t="s">
        <v>113</v>
      </c>
      <c r="D273" s="1">
        <v>0.2</v>
      </c>
      <c r="E273" s="1">
        <v>0</v>
      </c>
      <c r="F273" s="1"/>
      <c r="G273" s="1">
        <f t="shared" si="22"/>
        <v>0.2</v>
      </c>
      <c r="H273" s="1"/>
      <c r="I273" s="1">
        <v>0</v>
      </c>
      <c r="J273" s="1"/>
      <c r="K273" s="1">
        <f t="shared" si="23"/>
        <v>0</v>
      </c>
      <c r="L273" s="12">
        <f t="shared" si="21"/>
        <v>0</v>
      </c>
      <c r="M273" s="1">
        <f t="shared" si="24"/>
        <v>0.05</v>
      </c>
    </row>
    <row r="274" spans="1:13" ht="20.100000000000001" customHeight="1">
      <c r="A274" s="3">
        <v>110225</v>
      </c>
      <c r="B274" s="3">
        <v>11021132</v>
      </c>
      <c r="C274" s="13" t="s">
        <v>82</v>
      </c>
      <c r="D274" s="1"/>
      <c r="E274" s="1">
        <v>0.2</v>
      </c>
      <c r="F274" s="1"/>
      <c r="G274" s="1">
        <f t="shared" ref="G274:G305" si="25">D274+E274+F274</f>
        <v>0.2</v>
      </c>
      <c r="H274" s="1"/>
      <c r="I274" s="1">
        <v>0</v>
      </c>
      <c r="J274" s="1"/>
      <c r="K274" s="1">
        <f t="shared" si="23"/>
        <v>0</v>
      </c>
      <c r="L274" s="12">
        <f t="shared" si="21"/>
        <v>0</v>
      </c>
      <c r="M274" s="1">
        <f t="shared" si="24"/>
        <v>0.05</v>
      </c>
    </row>
    <row r="275" spans="1:13" ht="20.100000000000001" customHeight="1">
      <c r="A275" s="3">
        <v>110225</v>
      </c>
      <c r="B275" s="3">
        <v>11051153</v>
      </c>
      <c r="C275" s="13" t="s">
        <v>93</v>
      </c>
      <c r="D275" s="1"/>
      <c r="E275" s="1">
        <v>0.2</v>
      </c>
      <c r="F275" s="1"/>
      <c r="G275" s="1">
        <f t="shared" si="25"/>
        <v>0.2</v>
      </c>
      <c r="H275" s="1"/>
      <c r="I275" s="1">
        <v>0</v>
      </c>
      <c r="J275" s="1"/>
      <c r="K275" s="1">
        <f t="shared" si="23"/>
        <v>0</v>
      </c>
      <c r="L275" s="12">
        <f t="shared" si="21"/>
        <v>0</v>
      </c>
      <c r="M275" s="1">
        <f t="shared" si="24"/>
        <v>0.05</v>
      </c>
    </row>
    <row r="276" spans="1:13" ht="20.100000000000001" customHeight="1">
      <c r="A276" s="3">
        <v>110225</v>
      </c>
      <c r="B276" s="3">
        <v>11021222</v>
      </c>
      <c r="C276" s="13" t="s">
        <v>88</v>
      </c>
      <c r="D276" s="1"/>
      <c r="E276" s="1">
        <v>0.1</v>
      </c>
      <c r="F276" s="1"/>
      <c r="G276" s="1">
        <f t="shared" si="25"/>
        <v>0.1</v>
      </c>
      <c r="H276" s="1"/>
      <c r="I276" s="1">
        <v>0</v>
      </c>
      <c r="J276" s="1"/>
      <c r="K276" s="1">
        <f t="shared" si="23"/>
        <v>0</v>
      </c>
      <c r="L276" s="12">
        <f t="shared" si="21"/>
        <v>0</v>
      </c>
      <c r="M276" s="1">
        <f t="shared" si="24"/>
        <v>2.5000000000000001E-2</v>
      </c>
    </row>
    <row r="277" spans="1:13" ht="20.100000000000001" customHeight="1">
      <c r="A277" s="3">
        <v>110221</v>
      </c>
      <c r="B277" s="3">
        <v>11021016</v>
      </c>
      <c r="C277" s="13" t="s">
        <v>49</v>
      </c>
      <c r="D277" s="1"/>
      <c r="E277" s="1">
        <v>0</v>
      </c>
      <c r="F277" s="1"/>
      <c r="G277" s="1">
        <f t="shared" si="25"/>
        <v>0</v>
      </c>
      <c r="H277" s="1"/>
      <c r="I277" s="1">
        <v>0</v>
      </c>
      <c r="J277" s="1"/>
      <c r="K277" s="1">
        <f t="shared" si="23"/>
        <v>0</v>
      </c>
      <c r="L277" s="12">
        <f t="shared" si="21"/>
        <v>0</v>
      </c>
      <c r="M277" s="1">
        <f t="shared" si="24"/>
        <v>0</v>
      </c>
    </row>
    <row r="278" spans="1:13" ht="20.100000000000001" customHeight="1">
      <c r="A278" s="3">
        <v>110224</v>
      </c>
      <c r="B278" s="8" t="s">
        <v>287</v>
      </c>
      <c r="C278" s="24" t="s">
        <v>115</v>
      </c>
      <c r="D278" s="1"/>
      <c r="E278" s="1">
        <v>0</v>
      </c>
      <c r="F278" s="1"/>
      <c r="G278" s="1">
        <f t="shared" si="25"/>
        <v>0</v>
      </c>
      <c r="H278" s="1"/>
      <c r="I278" s="1">
        <v>0</v>
      </c>
      <c r="J278" s="1"/>
      <c r="K278" s="1">
        <f t="shared" si="23"/>
        <v>0</v>
      </c>
      <c r="L278" s="12">
        <f t="shared" si="21"/>
        <v>0</v>
      </c>
      <c r="M278" s="1">
        <f t="shared" si="24"/>
        <v>0</v>
      </c>
    </row>
    <row r="279" spans="1:13" ht="20.100000000000001" customHeight="1">
      <c r="A279" s="3">
        <v>110224</v>
      </c>
      <c r="B279" s="8">
        <v>11021110</v>
      </c>
      <c r="C279" s="24" t="s">
        <v>122</v>
      </c>
      <c r="D279" s="1"/>
      <c r="E279" s="1">
        <v>0</v>
      </c>
      <c r="F279" s="1"/>
      <c r="G279" s="1">
        <f t="shared" si="25"/>
        <v>0</v>
      </c>
      <c r="H279" s="1"/>
      <c r="I279" s="1">
        <v>0</v>
      </c>
      <c r="J279" s="1"/>
      <c r="K279" s="1">
        <f t="shared" si="23"/>
        <v>0</v>
      </c>
      <c r="L279" s="12">
        <f t="shared" si="21"/>
        <v>0</v>
      </c>
      <c r="M279" s="1">
        <f t="shared" si="24"/>
        <v>0</v>
      </c>
    </row>
    <row r="280" spans="1:13" ht="20.100000000000001" customHeight="1">
      <c r="A280" s="3">
        <v>110225</v>
      </c>
      <c r="B280" s="3">
        <v>11021112</v>
      </c>
      <c r="C280" s="13" t="s">
        <v>94</v>
      </c>
      <c r="D280" s="1"/>
      <c r="E280" s="1"/>
      <c r="F280" s="1"/>
      <c r="G280" s="1">
        <f t="shared" si="25"/>
        <v>0</v>
      </c>
      <c r="H280" s="1"/>
      <c r="I280" s="1"/>
      <c r="J280" s="1"/>
      <c r="K280" s="1">
        <f t="shared" si="23"/>
        <v>0</v>
      </c>
      <c r="L280" s="12">
        <f t="shared" si="21"/>
        <v>0</v>
      </c>
      <c r="M280" s="1">
        <f t="shared" si="24"/>
        <v>0</v>
      </c>
    </row>
    <row r="281" spans="1:13" ht="20.100000000000001" customHeight="1">
      <c r="A281" s="3">
        <v>110225</v>
      </c>
      <c r="B281" s="3">
        <v>11021112</v>
      </c>
      <c r="C281" s="13" t="s">
        <v>95</v>
      </c>
      <c r="D281" s="1"/>
      <c r="E281" s="1"/>
      <c r="F281" s="1"/>
      <c r="G281" s="1">
        <f t="shared" si="25"/>
        <v>0</v>
      </c>
      <c r="H281" s="1"/>
      <c r="I281" s="1"/>
      <c r="J281" s="1"/>
      <c r="K281" s="1">
        <f t="shared" si="23"/>
        <v>0</v>
      </c>
      <c r="L281" s="12">
        <f t="shared" si="21"/>
        <v>0</v>
      </c>
      <c r="M281" s="1">
        <f t="shared" si="24"/>
        <v>0</v>
      </c>
    </row>
    <row r="282" spans="1:13" ht="20.100000000000001" customHeight="1">
      <c r="A282" s="3">
        <v>110225</v>
      </c>
      <c r="B282" s="3">
        <v>11021135</v>
      </c>
      <c r="C282" s="13" t="s">
        <v>84</v>
      </c>
      <c r="D282" s="1"/>
      <c r="E282" s="1">
        <v>0</v>
      </c>
      <c r="F282" s="1"/>
      <c r="G282" s="1">
        <f t="shared" si="25"/>
        <v>0</v>
      </c>
      <c r="H282" s="1"/>
      <c r="I282" s="1">
        <v>0</v>
      </c>
      <c r="J282" s="1"/>
      <c r="K282" s="1">
        <f t="shared" si="23"/>
        <v>0</v>
      </c>
      <c r="L282" s="12">
        <f t="shared" si="21"/>
        <v>0</v>
      </c>
      <c r="M282" s="1">
        <f t="shared" si="24"/>
        <v>0</v>
      </c>
    </row>
    <row r="283" spans="1:13" ht="20.100000000000001" customHeight="1">
      <c r="A283" s="3">
        <v>110227</v>
      </c>
      <c r="B283" s="3">
        <v>11021166</v>
      </c>
      <c r="C283" s="13" t="s">
        <v>194</v>
      </c>
      <c r="D283" s="1"/>
      <c r="E283" s="1">
        <v>0</v>
      </c>
      <c r="F283" s="1"/>
      <c r="G283" s="1">
        <f t="shared" si="25"/>
        <v>0</v>
      </c>
      <c r="H283" s="1"/>
      <c r="I283" s="1">
        <v>0</v>
      </c>
      <c r="J283" s="1"/>
      <c r="K283" s="1">
        <f t="shared" si="23"/>
        <v>0</v>
      </c>
      <c r="L283" s="12">
        <f t="shared" si="21"/>
        <v>0</v>
      </c>
      <c r="M283" s="1">
        <f t="shared" si="24"/>
        <v>0</v>
      </c>
    </row>
    <row r="284" spans="1:13" ht="20.100000000000001" customHeight="1">
      <c r="A284" s="2">
        <v>110228</v>
      </c>
      <c r="B284" s="7">
        <v>11021216</v>
      </c>
      <c r="C284" s="22" t="s">
        <v>248</v>
      </c>
      <c r="D284" s="1"/>
      <c r="E284" s="1">
        <v>0</v>
      </c>
      <c r="F284" s="1"/>
      <c r="G284" s="1">
        <f t="shared" si="25"/>
        <v>0</v>
      </c>
      <c r="H284" s="1"/>
      <c r="I284" s="1">
        <v>0</v>
      </c>
      <c r="J284" s="1"/>
      <c r="K284" s="1">
        <f t="shared" si="23"/>
        <v>0</v>
      </c>
      <c r="L284" s="12">
        <f t="shared" si="21"/>
        <v>0</v>
      </c>
      <c r="M284" s="1">
        <f t="shared" si="24"/>
        <v>0</v>
      </c>
    </row>
    <row r="285" spans="1:13" ht="20.100000000000001" customHeight="1">
      <c r="A285" s="2">
        <v>110241</v>
      </c>
      <c r="B285" s="2">
        <v>11021323</v>
      </c>
      <c r="C285" s="10" t="s">
        <v>279</v>
      </c>
      <c r="D285" s="1"/>
      <c r="E285" s="1">
        <v>0</v>
      </c>
      <c r="F285" s="1"/>
      <c r="G285" s="1">
        <f t="shared" si="25"/>
        <v>0</v>
      </c>
      <c r="H285" s="1"/>
      <c r="I285" s="1">
        <v>0</v>
      </c>
      <c r="J285" s="1"/>
      <c r="K285" s="1">
        <f t="shared" si="23"/>
        <v>0</v>
      </c>
      <c r="L285" s="12">
        <f t="shared" si="21"/>
        <v>0</v>
      </c>
      <c r="M285" s="1">
        <f t="shared" si="24"/>
        <v>0</v>
      </c>
    </row>
    <row r="286" spans="1:13" ht="20.100000000000001" customHeight="1">
      <c r="A286" s="15"/>
      <c r="B286" s="15"/>
      <c r="C286" s="17"/>
    </row>
    <row r="287" spans="1:13" ht="20.100000000000001" customHeight="1">
      <c r="A287" s="15"/>
      <c r="B287" s="15"/>
      <c r="C287" s="17"/>
    </row>
    <row r="288" spans="1:13" ht="20.100000000000001" customHeight="1">
      <c r="A288" s="15"/>
      <c r="B288" s="15"/>
      <c r="C288" s="17"/>
    </row>
    <row r="289" spans="1:3" ht="20.100000000000001" customHeight="1">
      <c r="A289" s="15"/>
      <c r="B289" s="15"/>
      <c r="C289" s="17"/>
    </row>
    <row r="290" spans="1:3" ht="20.100000000000001" customHeight="1">
      <c r="A290" s="15"/>
      <c r="B290" s="15"/>
      <c r="C290" s="17"/>
    </row>
    <row r="291" spans="1:3" ht="20.100000000000001" customHeight="1">
      <c r="A291" s="15"/>
      <c r="B291" s="15"/>
      <c r="C291" s="17"/>
    </row>
    <row r="292" spans="1:3" ht="20.100000000000001" customHeight="1">
      <c r="A292" s="15"/>
      <c r="B292" s="15"/>
      <c r="C292" s="17"/>
    </row>
    <row r="293" spans="1:3" ht="20.100000000000001" customHeight="1">
      <c r="A293" s="15"/>
      <c r="B293" s="15"/>
      <c r="C293" s="17"/>
    </row>
    <row r="294" spans="1:3" ht="20.100000000000001" customHeight="1">
      <c r="A294" s="15"/>
      <c r="B294" s="15"/>
      <c r="C294" s="17"/>
    </row>
    <row r="295" spans="1:3" ht="20.100000000000001" customHeight="1">
      <c r="A295" s="15"/>
      <c r="B295" s="15"/>
      <c r="C295" s="17"/>
    </row>
    <row r="296" spans="1:3" ht="20.100000000000001" customHeight="1">
      <c r="A296" s="15"/>
      <c r="B296" s="15"/>
      <c r="C296" s="17"/>
    </row>
  </sheetData>
  <sortState ref="A2:M296">
    <sortCondition descending="1" ref="M1"/>
  </sortState>
  <phoneticPr fontId="1" type="noConversion"/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6"/>
  <sheetViews>
    <sheetView topLeftCell="A40" workbookViewId="0">
      <selection sqref="A1:A66"/>
    </sheetView>
  </sheetViews>
  <sheetFormatPr defaultRowHeight="14.4"/>
  <sheetData>
    <row r="1" spans="1:1">
      <c r="A1">
        <v>1</v>
      </c>
    </row>
    <row r="2" spans="1:1">
      <c r="A2">
        <v>1</v>
      </c>
    </row>
    <row r="3" spans="1:1">
      <c r="A3">
        <v>8.6999999999999993</v>
      </c>
    </row>
    <row r="4" spans="1:1">
      <c r="A4">
        <v>2.8</v>
      </c>
    </row>
    <row r="5" spans="1:1">
      <c r="A5">
        <v>1.4</v>
      </c>
    </row>
    <row r="6" spans="1:1">
      <c r="A6">
        <v>1</v>
      </c>
    </row>
    <row r="7" spans="1:1">
      <c r="A7">
        <v>1</v>
      </c>
    </row>
    <row r="8" spans="1:1">
      <c r="A8">
        <v>1</v>
      </c>
    </row>
    <row r="9" spans="1:1">
      <c r="A9">
        <v>1.4</v>
      </c>
    </row>
    <row r="10" spans="1:1">
      <c r="A10">
        <v>1</v>
      </c>
    </row>
    <row r="11" spans="1:1">
      <c r="A11">
        <v>1</v>
      </c>
    </row>
    <row r="12" spans="1:1">
      <c r="A12">
        <v>1</v>
      </c>
    </row>
    <row r="13" spans="1:1">
      <c r="A13">
        <v>1</v>
      </c>
    </row>
    <row r="14" spans="1:1">
      <c r="A14">
        <v>3.5</v>
      </c>
    </row>
    <row r="15" spans="1:1">
      <c r="A15">
        <v>1</v>
      </c>
    </row>
    <row r="16" spans="1:1">
      <c r="A16">
        <v>1</v>
      </c>
    </row>
    <row r="17" spans="1:1">
      <c r="A17">
        <v>1</v>
      </c>
    </row>
    <row r="18" spans="1:1">
      <c r="A18">
        <v>1</v>
      </c>
    </row>
    <row r="19" spans="1:1">
      <c r="A19">
        <v>1</v>
      </c>
    </row>
    <row r="20" spans="1:1">
      <c r="A20">
        <v>1</v>
      </c>
    </row>
    <row r="21" spans="1:1">
      <c r="A21">
        <v>1</v>
      </c>
    </row>
    <row r="22" spans="1:1">
      <c r="A22">
        <v>1</v>
      </c>
    </row>
    <row r="23" spans="1:1">
      <c r="A23">
        <v>1</v>
      </c>
    </row>
    <row r="24" spans="1:1">
      <c r="A24">
        <v>2.2999999999999998</v>
      </c>
    </row>
    <row r="25" spans="1:1">
      <c r="A25">
        <v>4.5999999999999996</v>
      </c>
    </row>
    <row r="26" spans="1:1">
      <c r="A26">
        <v>1</v>
      </c>
    </row>
    <row r="27" spans="1:1">
      <c r="A27">
        <v>1</v>
      </c>
    </row>
    <row r="28" spans="1:1">
      <c r="A28">
        <v>1</v>
      </c>
    </row>
    <row r="29" spans="1:1">
      <c r="A29">
        <v>1</v>
      </c>
    </row>
    <row r="30" spans="1:1">
      <c r="A30">
        <v>1</v>
      </c>
    </row>
    <row r="31" spans="1:1">
      <c r="A31">
        <v>1</v>
      </c>
    </row>
    <row r="32" spans="1:1">
      <c r="A32">
        <v>1</v>
      </c>
    </row>
    <row r="33" spans="1:1">
      <c r="A33">
        <v>1</v>
      </c>
    </row>
    <row r="34" spans="1:1">
      <c r="A34">
        <v>1</v>
      </c>
    </row>
    <row r="35" spans="1:1">
      <c r="A35">
        <v>1</v>
      </c>
    </row>
    <row r="36" spans="1:1">
      <c r="A36">
        <v>8.3000000000000007</v>
      </c>
    </row>
    <row r="37" spans="1:1">
      <c r="A37">
        <v>1</v>
      </c>
    </row>
    <row r="38" spans="1:1">
      <c r="A38">
        <v>5.8</v>
      </c>
    </row>
    <row r="39" spans="1:1">
      <c r="A39">
        <v>3.6</v>
      </c>
    </row>
    <row r="40" spans="1:1">
      <c r="A40">
        <v>13.8</v>
      </c>
    </row>
    <row r="41" spans="1:1">
      <c r="A41">
        <v>1</v>
      </c>
    </row>
    <row r="42" spans="1:1">
      <c r="A42">
        <v>1</v>
      </c>
    </row>
    <row r="43" spans="1:1">
      <c r="A43">
        <v>5.9</v>
      </c>
    </row>
    <row r="44" spans="1:1">
      <c r="A44">
        <v>1</v>
      </c>
    </row>
    <row r="45" spans="1:1">
      <c r="A45">
        <v>1</v>
      </c>
    </row>
    <row r="46" spans="1:1">
      <c r="A46">
        <v>1</v>
      </c>
    </row>
    <row r="47" spans="1:1">
      <c r="A47">
        <v>1</v>
      </c>
    </row>
    <row r="48" spans="1:1">
      <c r="A48">
        <v>4.0999999999999996</v>
      </c>
    </row>
    <row r="49" spans="1:1">
      <c r="A49">
        <v>12</v>
      </c>
    </row>
    <row r="50" spans="1:1">
      <c r="A50">
        <v>1</v>
      </c>
    </row>
    <row r="51" spans="1:1">
      <c r="A51">
        <v>1</v>
      </c>
    </row>
    <row r="52" spans="1:1">
      <c r="A52">
        <v>1</v>
      </c>
    </row>
    <row r="53" spans="1:1">
      <c r="A53">
        <v>1</v>
      </c>
    </row>
    <row r="54" spans="1:1">
      <c r="A54">
        <v>1</v>
      </c>
    </row>
    <row r="55" spans="1:1">
      <c r="A55">
        <v>1</v>
      </c>
    </row>
    <row r="56" spans="1:1">
      <c r="A56">
        <v>1</v>
      </c>
    </row>
    <row r="57" spans="1:1">
      <c r="A57">
        <v>1</v>
      </c>
    </row>
    <row r="58" spans="1:1">
      <c r="A58">
        <v>1</v>
      </c>
    </row>
    <row r="59" spans="1:1">
      <c r="A59">
        <v>1</v>
      </c>
    </row>
    <row r="60" spans="1:1">
      <c r="A60">
        <v>1</v>
      </c>
    </row>
    <row r="61" spans="1:1">
      <c r="A61">
        <v>1</v>
      </c>
    </row>
    <row r="62" spans="1:1">
      <c r="A62">
        <v>1</v>
      </c>
    </row>
    <row r="63" spans="1:1">
      <c r="A63">
        <v>1</v>
      </c>
    </row>
    <row r="64" spans="1:1">
      <c r="A64">
        <v>1</v>
      </c>
    </row>
    <row r="65" spans="1:1">
      <c r="A65">
        <v>1</v>
      </c>
    </row>
    <row r="66" spans="1:1">
      <c r="A66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Sunny</cp:lastModifiedBy>
  <cp:lastPrinted>2014-09-13T06:34:37Z</cp:lastPrinted>
  <dcterms:created xsi:type="dcterms:W3CDTF">2013-10-14T11:27:04Z</dcterms:created>
  <dcterms:modified xsi:type="dcterms:W3CDTF">2014-09-14T00:19:53Z</dcterms:modified>
</cp:coreProperties>
</file>